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2819A905-9A4E-4A02-904F-4D6D22429953}" xr6:coauthVersionLast="47" xr6:coauthVersionMax="47" xr10:uidLastSave="{00000000-0000-0000-0000-000000000000}"/>
  <workbookProtection workbookAlgorithmName="SHA-512" workbookHashValue="w03gcrGpCmP6ANA1i3cZFbishcfW4xGjd8Duuk0c8BJT3QhTUZrccqbOuEjqinowEiXJMhJCtz3jIbrDkKKv3w==" workbookSaltValue="EVtSa1msyOkRV4B16tcWWw==" workbookSpinCount="100000" lockStructure="1"/>
  <bookViews>
    <workbookView xWindow="1905" yWindow="1905" windowWidth="11520" windowHeight="7875" xr2:uid="{5291FF95-F18C-4C54-9237-174ED7C1B612}"/>
  </bookViews>
  <sheets>
    <sheet name="GRAMM023A" sheetId="8" r:id="rId1"/>
    <sheet name="GRAMM023B" sheetId="7" r:id="rId2"/>
    <sheet name="GRAMM023C" sheetId="6" r:id="rId3"/>
    <sheet name="GRAMM024A" sheetId="5" r:id="rId4"/>
    <sheet name="GRAMM024B" sheetId="4" r:id="rId5"/>
    <sheet name="GRAMM024C" sheetId="1" r:id="rId6"/>
    <sheet name="SPELL023C" sheetId="2" r:id="rId7"/>
    <sheet name="SPELL024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<sst xmlns="http://schemas.openxmlformats.org/spreadsheetml/2006/main" count="534" uniqueCount="345">
  <si>
    <t>070</t>
  </si>
  <si>
    <t>023A</t>
  </si>
  <si>
    <t>Tercero Primaria A</t>
  </si>
  <si>
    <t>Grammar / Language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</si>
  <si>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</si>
  <si>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</si>
  <si>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</si>
  <si>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</si>
  <si>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</si>
  <si>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</si>
  <si>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</si>
  <si>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</si>
  <si>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</si>
  <si>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</si>
  <si>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</si>
  <si>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</si>
  <si>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</si>
  <si>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</si>
  <si>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</si>
  <si>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</si>
  <si>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</si>
  <si>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</si>
  <si>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</si>
  <si>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</si>
  <si>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</si>
  <si>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</si>
  <si>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</si>
  <si>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</si>
  <si>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</si>
  <si>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</si>
  <si>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</si>
  <si>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</si>
  <si>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</si>
  <si>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</si>
  <si>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</si>
  <si>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</si>
  <si>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</si>
  <si>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</si>
  <si>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</si>
  <si>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</si>
  <si>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</si>
  <si>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</si>
  <si>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</si>
  <si>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</si>
  <si>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</si>
  <si>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</si>
  <si>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</si>
  <si>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</si>
  <si>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</si>
  <si>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</si>
  <si>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</si>
  <si>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</si>
  <si>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</si>
  <si>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</si>
  <si>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</si>
  <si>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</si>
  <si>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</si>
  <si>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</si>
  <si>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</si>
  <si>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</si>
  <si>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</si>
  <si>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</si>
  <si>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</si>
  <si>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</si>
  <si>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</si>
  <si>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</si>
  <si>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</si>
  <si>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</si>
  <si>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</si>
  <si>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</si>
  <si>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</si>
  <si>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</si>
  <si>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GRAMM023A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</si>
  <si>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</si>
  <si>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</si>
  <si>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</si>
  <si>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</si>
  <si>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</si>
  <si>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</si>
  <si>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</si>
  <si>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</si>
  <si>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</si>
  <si>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</si>
  <si>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</si>
  <si>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</si>
  <si>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</si>
  <si>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</si>
  <si>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</si>
  <si>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</si>
  <si>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</si>
  <si>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</si>
  <si>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</si>
  <si>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</si>
  <si>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</si>
  <si>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</si>
  <si>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</si>
  <si>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</si>
  <si>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</si>
  <si>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</si>
  <si>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</si>
  <si>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</si>
  <si>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</si>
  <si>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</si>
  <si>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</si>
  <si>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</si>
  <si>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</si>
  <si>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</si>
  <si>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</si>
  <si>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</si>
  <si>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</si>
  <si>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</si>
  <si>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</si>
  <si>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</si>
  <si>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</si>
  <si>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</si>
  <si>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</si>
  <si>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</si>
  <si>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</si>
  <si>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</si>
  <si>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</si>
  <si>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</si>
  <si>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</si>
  <si>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</si>
  <si>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</si>
  <si>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</si>
  <si>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</si>
  <si>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</si>
  <si>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</si>
  <si>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</si>
  <si>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</si>
  <si>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</si>
  <si>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GRAMM023B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</si>
  <si>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</si>
  <si>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</si>
  <si>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</si>
  <si>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</si>
  <si>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</si>
  <si>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</si>
  <si>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</si>
  <si>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</si>
  <si>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</si>
  <si>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</si>
  <si>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</si>
  <si>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</si>
  <si>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</si>
  <si>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</si>
  <si>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</si>
  <si>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</si>
  <si>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</si>
  <si>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</si>
  <si>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</si>
  <si>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</si>
  <si>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</si>
  <si>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</si>
  <si>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</si>
  <si>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</si>
  <si>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</si>
  <si>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</si>
  <si>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</si>
  <si>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</si>
  <si>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</si>
  <si>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</si>
  <si>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</si>
  <si>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</si>
  <si>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</si>
  <si>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</si>
  <si>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</si>
  <si>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</si>
  <si>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</si>
  <si>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</si>
  <si>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</si>
  <si>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</si>
  <si>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</si>
  <si>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</si>
  <si>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</si>
  <si>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</si>
  <si>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</si>
  <si>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</si>
  <si>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</si>
  <si>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</si>
  <si>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</si>
  <si>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</si>
  <si>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</si>
  <si>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</si>
  <si>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</si>
  <si>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</si>
  <si>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</si>
  <si>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</si>
  <si>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GRAMM023C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</si>
  <si>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</si>
  <si>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</si>
  <si>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</si>
  <si>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</si>
  <si>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</si>
  <si>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</si>
  <si>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</si>
  <si>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</si>
  <si>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</si>
  <si>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</si>
  <si>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</si>
  <si>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</si>
  <si>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</si>
  <si>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</si>
  <si>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</si>
  <si>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</si>
  <si>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</si>
  <si>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</si>
  <si>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</si>
  <si>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</si>
  <si>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</si>
  <si>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</si>
  <si>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</si>
  <si>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</si>
  <si>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</si>
  <si>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</si>
  <si>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</si>
  <si>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</si>
  <si>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</si>
  <si>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</si>
  <si>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</si>
  <si>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</si>
  <si>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</si>
  <si>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</si>
  <si>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</si>
  <si>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</si>
  <si>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</si>
  <si>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</si>
  <si>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</si>
  <si>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</si>
  <si>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</si>
  <si>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</si>
  <si>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</si>
  <si>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</si>
  <si>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</si>
  <si>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</si>
  <si>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</si>
  <si>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</si>
  <si>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</si>
  <si>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</si>
  <si>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</si>
  <si>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</si>
  <si>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GRAMM024A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</si>
  <si>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</si>
  <si>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</si>
  <si>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</si>
  <si>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</si>
  <si>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</si>
  <si>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</si>
  <si>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</si>
  <si>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</si>
  <si>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</si>
  <si>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</si>
  <si>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</si>
  <si>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</si>
  <si>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</si>
  <si>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</si>
  <si>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</si>
  <si>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</si>
  <si>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</si>
  <si>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</si>
  <si>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</si>
  <si>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</si>
  <si>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</si>
  <si>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</si>
  <si>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</si>
  <si>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</si>
  <si>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</si>
  <si>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</si>
  <si>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</si>
  <si>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</si>
  <si>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</si>
  <si>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</si>
  <si>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</si>
  <si>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</si>
  <si>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</si>
  <si>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</si>
  <si>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</si>
  <si>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</si>
  <si>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</si>
  <si>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</si>
  <si>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</si>
  <si>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</si>
  <si>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</si>
  <si>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</si>
  <si>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</si>
  <si>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</si>
  <si>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</si>
  <si>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</si>
  <si>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</si>
  <si>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</si>
  <si>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GRAMM024B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</si>
  <si>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</si>
  <si>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</si>
  <si>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</si>
  <si>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</si>
  <si>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</si>
  <si>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</si>
  <si>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</si>
  <si>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</si>
  <si>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</si>
  <si>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</si>
  <si>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</si>
  <si>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</si>
  <si>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</si>
  <si>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</si>
  <si>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</si>
  <si>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</si>
  <si>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</si>
  <si>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</si>
  <si>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</si>
  <si>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</si>
  <si>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</si>
  <si>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</si>
  <si>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</si>
  <si>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</si>
  <si>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</si>
  <si>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</si>
  <si>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</si>
  <si>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</si>
  <si>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</si>
  <si>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</si>
  <si>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</si>
  <si>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</si>
  <si>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</si>
  <si>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</si>
  <si>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</si>
  <si>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</si>
  <si>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</si>
  <si>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</si>
  <si>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</si>
  <si>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</si>
  <si>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</si>
  <si>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</si>
  <si>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</si>
  <si>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</si>
  <si>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</si>
  <si>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</si>
  <si>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</si>
  <si>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</si>
  <si>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</si>
  <si>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</si>
  <si>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GRAMM024C</t>
  </si>
  <si>
    <t>Language Arts</t>
  </si>
  <si>
    <t>SPELL023C</t>
  </si>
  <si>
    <t>SPELL024C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</si>
</sst>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A599-38BF-4561-8F62-B6A29BB4F66B}">
  <dimension ref="A1:P31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86</v>
      </c>
      <c r="E4" s="15"/>
      <c r="F4" s="14"/>
      <c r="G4" s="14"/>
      <c r="H4" s="14"/>
      <c r="I4" s="14"/>
      <c r="J4" s="14"/>
      <c r="M4" s="11">
        <f>D4+E4+F4+G4+H4</f>
        <v>86</v>
      </c>
      <c r="N4">
        <f>M4*0.17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65</v>
      </c>
      <c r="E6" s="15"/>
      <c r="F6" s="14"/>
      <c r="G6" s="14"/>
      <c r="H6" s="14"/>
      <c r="I6" s="14"/>
      <c r="J6" s="14"/>
      <c r="M6" s="11">
        <f>D6+E6+F6+G6+H6</f>
        <v>65</v>
      </c>
      <c r="N6">
        <f>M6*0.17</f>
        <v>11.05</v>
      </c>
      <c r="O6">
        <f>I6*0.15</f>
        <v>0</v>
      </c>
      <c r="P6">
        <f>ROUND(N6+O6,0)</f>
        <v>11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74</v>
      </c>
      <c r="E11" s="15"/>
      <c r="F11" s="14"/>
      <c r="G11" s="14"/>
      <c r="H11" s="14"/>
      <c r="I11" s="14"/>
      <c r="J11" s="14"/>
      <c r="M11" s="11">
        <f>D11+E11+F11+G11+H11</f>
        <v>74</v>
      </c>
      <c r="N11">
        <f>M11*0.17</f>
        <v>12.58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93</v>
      </c>
      <c r="E12" s="15"/>
      <c r="F12" s="14"/>
      <c r="G12" s="14"/>
      <c r="H12" s="14"/>
      <c r="I12" s="14"/>
      <c r="J12" s="14"/>
      <c r="M12" s="11">
        <f>D12+E12+F12+G12+H12</f>
        <v>93</v>
      </c>
      <c r="N12">
        <f>M12*0.17</f>
        <v>15.81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85</v>
      </c>
      <c r="E13" s="15"/>
      <c r="F13" s="14"/>
      <c r="G13" s="14"/>
      <c r="H13" s="14"/>
      <c r="I13" s="14"/>
      <c r="J13" s="14"/>
      <c r="M13" s="11">
        <f>D13+E13+F13+G13+H13</f>
        <v>85</v>
      </c>
      <c r="N13">
        <f>M13*0.17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92</v>
      </c>
      <c r="E15" s="15"/>
      <c r="F15" s="14"/>
      <c r="G15" s="14"/>
      <c r="H15" s="14"/>
      <c r="I15" s="14"/>
      <c r="J15" s="14"/>
      <c r="M15" s="11">
        <f>D15+E15+F15+G15+H15</f>
        <v>92</v>
      </c>
      <c r="N15">
        <f>M15*0.17</f>
        <v>15.64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91</v>
      </c>
      <c r="E16" s="15"/>
      <c r="F16" s="14"/>
      <c r="G16" s="14"/>
      <c r="H16" s="14"/>
      <c r="I16" s="14"/>
      <c r="J16" s="14"/>
      <c r="M16" s="11">
        <f>D16+E16+F16+G16+H16</f>
        <v>91</v>
      </c>
      <c r="N16">
        <f>M16*0.17</f>
        <v>15.47</v>
      </c>
      <c r="O16">
        <f>I16*0.15</f>
        <v>0</v>
      </c>
      <c r="P16">
        <f>ROUND(N16+O16,0)</f>
        <v>15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73</v>
      </c>
      <c r="E18" s="15"/>
      <c r="F18" s="14"/>
      <c r="G18" s="14"/>
      <c r="H18" s="14"/>
      <c r="I18" s="14"/>
      <c r="J18" s="14"/>
      <c r="M18" s="11">
        <f>D18+E18+F18+G18+H18</f>
        <v>73</v>
      </c>
      <c r="N18">
        <f>M18*0.17</f>
        <v>12.41</v>
      </c>
      <c r="O18">
        <f>I18*0.15</f>
        <v>0</v>
      </c>
      <c r="P18">
        <f>ROUND(N18+O18,0)</f>
        <v>12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99</v>
      </c>
      <c r="E19" s="15"/>
      <c r="F19" s="14"/>
      <c r="G19" s="14"/>
      <c r="H19" s="14"/>
      <c r="I19" s="14"/>
      <c r="J19" s="14"/>
      <c r="M19" s="11">
        <f>D19+E19+F19+G19+H19</f>
        <v>99</v>
      </c>
      <c r="N19">
        <f>M19*0.17</f>
        <v>16.830000000000002</v>
      </c>
      <c r="O19">
        <f>I19*0.15</f>
        <v>0</v>
      </c>
      <c r="P19">
        <f>ROUND(N19+O19,0)</f>
        <v>17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85</v>
      </c>
      <c r="E20" s="15"/>
      <c r="F20" s="14"/>
      <c r="G20" s="14"/>
      <c r="H20" s="14"/>
      <c r="I20" s="14"/>
      <c r="J20" s="14"/>
      <c r="M20" s="11">
        <f>D20+E20+F20+G20+H20</f>
        <v>85</v>
      </c>
      <c r="N20">
        <f>M20*0.17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5"/>
      <c r="F22" s="14"/>
      <c r="G22" s="14"/>
      <c r="H22" s="14"/>
      <c r="I22" s="14"/>
      <c r="J22" s="14"/>
      <c r="M22" s="11">
        <f>D22+E22+F22+G22+H22</f>
        <v>90</v>
      </c>
      <c r="N22">
        <f>M22*0.17</f>
        <v>15.3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78</v>
      </c>
      <c r="E23" s="15"/>
      <c r="F23" s="14"/>
      <c r="G23" s="14"/>
      <c r="H23" s="14"/>
      <c r="I23" s="14"/>
      <c r="J23" s="14"/>
      <c r="M23" s="11">
        <f>D23+E23+F23+G23+H23</f>
        <v>78</v>
      </c>
      <c r="N23">
        <f>M23*0.17</f>
        <v>13.260000000000002</v>
      </c>
      <c r="O23">
        <f>I23*0.15</f>
        <v>0</v>
      </c>
      <c r="P23">
        <f>ROUND(N23+O23,0)</f>
        <v>13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82</v>
      </c>
      <c r="E25" s="15"/>
      <c r="F25" s="14"/>
      <c r="G25" s="14"/>
      <c r="H25" s="14"/>
      <c r="I25" s="14"/>
      <c r="J25" s="14"/>
      <c r="M25" s="11">
        <f>D25+E25+F25+G25+H25</f>
        <v>82</v>
      </c>
      <c r="N25">
        <f>M25*0.17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85</v>
      </c>
      <c r="E28" s="15"/>
      <c r="F28" s="14"/>
      <c r="G28" s="14"/>
      <c r="H28" s="14"/>
      <c r="I28" s="14"/>
      <c r="J28" s="14"/>
      <c r="M28" s="11">
        <f>D28+E28+F28+G28+H28</f>
        <v>85</v>
      </c>
      <c r="N28">
        <f>M28*0.17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81</v>
      </c>
      <c r="E29" s="15"/>
      <c r="F29" s="14"/>
      <c r="G29" s="14"/>
      <c r="H29" s="14"/>
      <c r="I29" s="14"/>
      <c r="J29" s="14"/>
      <c r="M29" s="11">
        <f>D29+E29+F29+G29+H29</f>
        <v>81</v>
      </c>
      <c r="N29">
        <f>M29*0.17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93</v>
      </c>
      <c r="E30" s="15"/>
      <c r="F30" s="14"/>
      <c r="G30" s="14"/>
      <c r="H30" s="14"/>
      <c r="I30" s="14"/>
      <c r="J30" s="14"/>
      <c r="M30" s="11">
        <f>D30+E30+F30+G30+H30</f>
        <v>93</v>
      </c>
      <c r="N30">
        <f>M30*0.17</f>
        <v>15.81</v>
      </c>
      <c r="O30">
        <f>I30*0.15</f>
        <v>0</v>
      </c>
      <c r="P30">
        <f>ROUND(N30+O30,0)</f>
        <v>16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88</v>
      </c>
      <c r="E31" s="15"/>
      <c r="F31" s="14"/>
      <c r="G31" s="14"/>
      <c r="H31" s="14"/>
      <c r="I31" s="14"/>
      <c r="J31" s="14"/>
      <c r="M31" s="11">
        <f>D31+E31+F31+G31+H31</f>
        <v>88</v>
      </c>
      <c r="N31">
        <f>M31*0.17</f>
        <v>14.96</v>
      </c>
      <c r="O31">
        <f>I31*0.15</f>
        <v>0</v>
      </c>
      <c r="P31">
        <f>ROUND(N31+O31,0)</f>
        <v>15</v>
      </c>
    </row>
  </sheetData>
  <sheetProtection algorithmName="SHA-512" hashValue="nIEz7Okv5VuAx0pcWSEFPTGP/AeJ1OH+c19bzojpKhEk0sKvdTwkmWDg/86uR05yV84SW+xRURwUDl+AlIRdvA==" saltValue="AmKig9mPzhwSblixYWZ25Q==" spinCount="100000" sheet="1" objects="1" scenarios="1"/>
  <dataValidations count="29">
    <dataValidation type="whole" allowBlank="1" showInputMessage="1" showErrorMessage="1" errorTitle="Valor fuera de rango" error="Ingrese un valor correcto" sqref="E3" xr:uid="{75D91421-A45E-40B4-BFF0-E5E5103FAC9C}">
      <formula1>0</formula1>
      <formula2>100</formula2>
    </dataValidation>
    <dataValidation type="whole" allowBlank="1" showInputMessage="1" showErrorMessage="1" errorTitle="Valor fuera de rango" error="Ingrese un valor correcto" sqref="E4" xr:uid="{82FCD13A-03C9-4357-9A3F-A8C7D83B63AB}">
      <formula1>0</formula1>
      <formula2>100</formula2>
    </dataValidation>
    <dataValidation type="whole" allowBlank="1" showInputMessage="1" showErrorMessage="1" errorTitle="Valor fuera de rango" error="Ingrese un valor correcto" sqref="E5" xr:uid="{11D6C587-8D63-43FA-A0E3-D2A955B98FA1}">
      <formula1>0</formula1>
      <formula2>100</formula2>
    </dataValidation>
    <dataValidation type="whole" allowBlank="1" showInputMessage="1" showErrorMessage="1" errorTitle="Valor fuera de rango" error="Ingrese un valor correcto" sqref="E6" xr:uid="{A2109AE3-0DFC-4BC2-BFEF-0E4B54DB65AC}">
      <formula1>0</formula1>
      <formula2>100</formula2>
    </dataValidation>
    <dataValidation type="whole" allowBlank="1" showInputMessage="1" showErrorMessage="1" errorTitle="Valor fuera de rango" error="Ingrese un valor correcto" sqref="E7" xr:uid="{8A856BF8-7D53-44A0-A259-46CA06B8FABC}">
      <formula1>0</formula1>
      <formula2>100</formula2>
    </dataValidation>
    <dataValidation type="whole" allowBlank="1" showInputMessage="1" showErrorMessage="1" errorTitle="Valor fuera de rango" error="Ingrese un valor correcto" sqref="E8" xr:uid="{375B5315-DA68-4691-B715-62C832A66D1B}">
      <formula1>0</formula1>
      <formula2>100</formula2>
    </dataValidation>
    <dataValidation type="whole" allowBlank="1" showInputMessage="1" showErrorMessage="1" errorTitle="Valor fuera de rango" error="Ingrese un valor correcto" sqref="E9" xr:uid="{95A3A57B-BB6E-4C90-8A70-5DD91D007CC4}">
      <formula1>0</formula1>
      <formula2>100</formula2>
    </dataValidation>
    <dataValidation type="whole" allowBlank="1" showInputMessage="1" showErrorMessage="1" errorTitle="Valor fuera de rango" error="Ingrese un valor correcto" sqref="E10" xr:uid="{9DC6C323-AFE6-4AE9-9602-A5F8A3CF47DE}">
      <formula1>0</formula1>
      <formula2>100</formula2>
    </dataValidation>
    <dataValidation type="whole" allowBlank="1" showInputMessage="1" showErrorMessage="1" errorTitle="Valor fuera de rango" error="Ingrese un valor correcto" sqref="E11" xr:uid="{B95069B6-A6DC-4056-AF88-1B04B71F5A62}">
      <formula1>0</formula1>
      <formula2>100</formula2>
    </dataValidation>
    <dataValidation type="whole" allowBlank="1" showInputMessage="1" showErrorMessage="1" errorTitle="Valor fuera de rango" error="Ingrese un valor correcto" sqref="E12" xr:uid="{0E7DDB9C-FA24-4DEA-8D10-2702B781290D}">
      <formula1>0</formula1>
      <formula2>100</formula2>
    </dataValidation>
    <dataValidation type="whole" allowBlank="1" showInputMessage="1" showErrorMessage="1" errorTitle="Valor fuera de rango" error="Ingrese un valor correcto" sqref="E13" xr:uid="{DE447DD7-F6D4-455C-8FB5-EA6031412BEE}">
      <formula1>0</formula1>
      <formula2>100</formula2>
    </dataValidation>
    <dataValidation type="whole" allowBlank="1" showInputMessage="1" showErrorMessage="1" errorTitle="Valor fuera de rango" error="Ingrese un valor correcto" sqref="E14" xr:uid="{041F77A1-FD85-4054-A0DB-6ED28690636B}">
      <formula1>0</formula1>
      <formula2>100</formula2>
    </dataValidation>
    <dataValidation type="whole" allowBlank="1" showInputMessage="1" showErrorMessage="1" errorTitle="Valor fuera de rango" error="Ingrese un valor correcto" sqref="E15" xr:uid="{BE51D9C0-FD1B-4636-A9DD-229FA13DCE45}">
      <formula1>0</formula1>
      <formula2>100</formula2>
    </dataValidation>
    <dataValidation type="whole" allowBlank="1" showInputMessage="1" showErrorMessage="1" errorTitle="Valor fuera de rango" error="Ingrese un valor correcto" sqref="E16" xr:uid="{F0FF5C20-1937-464F-83CA-EB3CC184F848}">
      <formula1>0</formula1>
      <formula2>100</formula2>
    </dataValidation>
    <dataValidation type="whole" allowBlank="1" showInputMessage="1" showErrorMessage="1" errorTitle="Valor fuera de rango" error="Ingrese un valor correcto" sqref="E17" xr:uid="{B381C4F9-BF0C-41E6-A514-1FEDC4E09D4E}">
      <formula1>0</formula1>
      <formula2>100</formula2>
    </dataValidation>
    <dataValidation type="whole" allowBlank="1" showInputMessage="1" showErrorMessage="1" errorTitle="Valor fuera de rango" error="Ingrese un valor correcto" sqref="E18" xr:uid="{0649A443-5B38-47F1-8BB4-11EF200722A9}">
      <formula1>0</formula1>
      <formula2>100</formula2>
    </dataValidation>
    <dataValidation type="whole" allowBlank="1" showInputMessage="1" showErrorMessage="1" errorTitle="Valor fuera de rango" error="Ingrese un valor correcto" sqref="E19" xr:uid="{B989031C-C5F8-44D4-B909-CB533208BDAC}">
      <formula1>0</formula1>
      <formula2>100</formula2>
    </dataValidation>
    <dataValidation type="whole" allowBlank="1" showInputMessage="1" showErrorMessage="1" errorTitle="Valor fuera de rango" error="Ingrese un valor correcto" sqref="E20" xr:uid="{03DF72DB-30E5-48B0-A12A-5FA91A8C5174}">
      <formula1>0</formula1>
      <formula2>100</formula2>
    </dataValidation>
    <dataValidation type="whole" allowBlank="1" showInputMessage="1" showErrorMessage="1" errorTitle="Valor fuera de rango" error="Ingrese un valor correcto" sqref="E21" xr:uid="{AE98EB98-2A45-4171-BBAF-7E4592C825F3}">
      <formula1>0</formula1>
      <formula2>100</formula2>
    </dataValidation>
    <dataValidation type="whole" allowBlank="1" showInputMessage="1" showErrorMessage="1" errorTitle="Valor fuera de rango" error="Ingrese un valor correcto" sqref="E22" xr:uid="{946BD101-E5A5-4326-B1DC-4A021C903881}">
      <formula1>0</formula1>
      <formula2>100</formula2>
    </dataValidation>
    <dataValidation type="whole" allowBlank="1" showInputMessage="1" showErrorMessage="1" errorTitle="Valor fuera de rango" error="Ingrese un valor correcto" sqref="E23" xr:uid="{EA05A98D-9114-4CDA-81CF-4ACF480B27DE}">
      <formula1>0</formula1>
      <formula2>100</formula2>
    </dataValidation>
    <dataValidation type="whole" allowBlank="1" showInputMessage="1" showErrorMessage="1" errorTitle="Valor fuera de rango" error="Ingrese un valor correcto" sqref="E24" xr:uid="{C9BA14A6-6D64-4049-962D-1C277A3D9DDE}">
      <formula1>0</formula1>
      <formula2>100</formula2>
    </dataValidation>
    <dataValidation type="whole" allowBlank="1" showInputMessage="1" showErrorMessage="1" errorTitle="Valor fuera de rango" error="Ingrese un valor correcto" sqref="E25" xr:uid="{85A3ED21-6831-4D10-93B0-1822382F2171}">
      <formula1>0</formula1>
      <formula2>100</formula2>
    </dataValidation>
    <dataValidation type="whole" allowBlank="1" showInputMessage="1" showErrorMessage="1" errorTitle="Valor fuera de rango" error="Ingrese un valor correcto" sqref="E26" xr:uid="{CFCC938E-2D34-4CD9-AACD-C421E828D2BE}">
      <formula1>0</formula1>
      <formula2>100</formula2>
    </dataValidation>
    <dataValidation type="whole" allowBlank="1" showInputMessage="1" showErrorMessage="1" errorTitle="Valor fuera de rango" error="Ingrese un valor correcto" sqref="E27" xr:uid="{865B15FE-7A50-4D0E-AC3C-9CAD4CF54D5E}">
      <formula1>0</formula1>
      <formula2>100</formula2>
    </dataValidation>
    <dataValidation type="whole" allowBlank="1" showInputMessage="1" showErrorMessage="1" errorTitle="Valor fuera de rango" error="Ingrese un valor correcto" sqref="E28" xr:uid="{E2C225FF-A2C2-46B7-8155-5DF1C6DE8951}">
      <formula1>0</formula1>
      <formula2>100</formula2>
    </dataValidation>
    <dataValidation type="whole" allowBlank="1" showInputMessage="1" showErrorMessage="1" errorTitle="Valor fuera de rango" error="Ingrese un valor correcto" sqref="E29" xr:uid="{15881FDC-8662-4937-99A7-EAAB9BAE2015}">
      <formula1>0</formula1>
      <formula2>100</formula2>
    </dataValidation>
    <dataValidation type="whole" allowBlank="1" showInputMessage="1" showErrorMessage="1" errorTitle="Valor fuera de rango" error="Ingrese un valor correcto" sqref="E30" xr:uid="{B10E9DC3-B245-4608-9572-ADCDC22D24EF}">
      <formula1>0</formula1>
      <formula2>100</formula2>
    </dataValidation>
    <dataValidation type="whole" allowBlank="1" showInputMessage="1" showErrorMessage="1" errorTitle="Valor fuera de rango" error="Ingrese un valor correcto" sqref="E31" xr:uid="{E78F3523-25F4-4966-B2FE-40BC802C3A27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53F4-B833-4C4E-BC32-B9E8C5CDE507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73</v>
      </c>
      <c r="C1" s="1" t="s">
        <v>74</v>
      </c>
      <c r="D1" s="5" t="s">
        <v>131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75</v>
      </c>
      <c r="B3" s="12">
        <v>1</v>
      </c>
      <c r="C3" s="13" t="s">
        <v>76</v>
      </c>
      <c r="D3" s="14">
        <v>82</v>
      </c>
      <c r="E3" s="15"/>
      <c r="F3" s="14"/>
      <c r="G3" s="14"/>
      <c r="H3" s="14"/>
      <c r="I3" s="14"/>
      <c r="J3" s="14"/>
      <c r="M3" s="11">
        <f>D3+E3+F3+G3+H3</f>
        <v>82</v>
      </c>
      <c r="N3">
        <f>M3*0.17</f>
        <v>13.940000000000001</v>
      </c>
      <c r="O3">
        <f>I3*0.15</f>
        <v>0</v>
      </c>
      <c r="P3">
        <f>ROUND(N3+O3,0)</f>
        <v>14</v>
      </c>
    </row>
    <row r="4" spans="1:16" x14ac:dyDescent="0.25">
      <c r="A4" s="12" t="s">
        <v>77</v>
      </c>
      <c r="B4" s="12">
        <v>2</v>
      </c>
      <c r="C4" s="13" t="s">
        <v>78</v>
      </c>
      <c r="D4" s="14">
        <v>90</v>
      </c>
      <c r="E4" s="15"/>
      <c r="F4" s="14"/>
      <c r="G4" s="14"/>
      <c r="H4" s="14"/>
      <c r="I4" s="14"/>
      <c r="J4" s="14"/>
      <c r="M4" s="11">
        <f>D4+E4+F4+G4+H4</f>
        <v>90</v>
      </c>
      <c r="N4">
        <f>M4*0.17</f>
        <v>15.3</v>
      </c>
      <c r="O4">
        <f>I4*0.15</f>
        <v>0</v>
      </c>
      <c r="P4">
        <f>ROUND(N4+O4,0)</f>
        <v>15</v>
      </c>
    </row>
    <row r="5" spans="1:16" x14ac:dyDescent="0.25">
      <c r="A5" s="12" t="s">
        <v>79</v>
      </c>
      <c r="B5" s="12">
        <v>3</v>
      </c>
      <c r="C5" s="13" t="s">
        <v>80</v>
      </c>
      <c r="D5" s="14">
        <v>78</v>
      </c>
      <c r="E5" s="15"/>
      <c r="F5" s="14"/>
      <c r="G5" s="14"/>
      <c r="H5" s="14"/>
      <c r="I5" s="14"/>
      <c r="J5" s="14"/>
      <c r="M5" s="11">
        <f>D5+E5+F5+G5+H5</f>
        <v>78</v>
      </c>
      <c r="N5">
        <f>M5*0.17</f>
        <v>13.260000000000002</v>
      </c>
      <c r="O5">
        <f>I5*0.15</f>
        <v>0</v>
      </c>
      <c r="P5">
        <f>ROUND(N5+O5,0)</f>
        <v>13</v>
      </c>
    </row>
    <row r="6" spans="1:16" x14ac:dyDescent="0.25">
      <c r="A6" s="12" t="s">
        <v>81</v>
      </c>
      <c r="B6" s="12">
        <v>4</v>
      </c>
      <c r="C6" s="13" t="s">
        <v>82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83</v>
      </c>
      <c r="B7" s="12">
        <v>5</v>
      </c>
      <c r="C7" s="13" t="s">
        <v>84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85</v>
      </c>
      <c r="B8" s="12">
        <v>6</v>
      </c>
      <c r="C8" s="13" t="s">
        <v>86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87</v>
      </c>
      <c r="B9" s="12">
        <v>7</v>
      </c>
      <c r="C9" s="13" t="s">
        <v>88</v>
      </c>
      <c r="D9" s="14">
        <v>99</v>
      </c>
      <c r="E9" s="15"/>
      <c r="F9" s="14"/>
      <c r="G9" s="14"/>
      <c r="H9" s="14"/>
      <c r="I9" s="14"/>
      <c r="J9" s="14"/>
      <c r="M9" s="11">
        <f>D9+E9+F9+G9+H9</f>
        <v>99</v>
      </c>
      <c r="N9">
        <f>M9*0.17</f>
        <v>16.830000000000002</v>
      </c>
      <c r="O9">
        <f>I9*0.15</f>
        <v>0</v>
      </c>
      <c r="P9">
        <f>ROUND(N9+O9,0)</f>
        <v>17</v>
      </c>
    </row>
    <row r="10" spans="1:16" x14ac:dyDescent="0.25">
      <c r="A10" s="12" t="s">
        <v>89</v>
      </c>
      <c r="B10" s="12">
        <v>8</v>
      </c>
      <c r="C10" s="13" t="s">
        <v>90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91</v>
      </c>
      <c r="B11" s="12">
        <v>9</v>
      </c>
      <c r="C11" s="13" t="s">
        <v>92</v>
      </c>
      <c r="D11" s="14">
        <v>99</v>
      </c>
      <c r="E11" s="15"/>
      <c r="F11" s="14"/>
      <c r="G11" s="14"/>
      <c r="H11" s="14"/>
      <c r="I11" s="14"/>
      <c r="J11" s="14"/>
      <c r="M11" s="11">
        <f>D11+E11+F11+G11+H11</f>
        <v>99</v>
      </c>
      <c r="N11">
        <f>M11*0.17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2" t="s">
        <v>93</v>
      </c>
      <c r="B12" s="12">
        <v>10</v>
      </c>
      <c r="C12" s="13" t="s">
        <v>94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95</v>
      </c>
      <c r="B13" s="12">
        <v>11</v>
      </c>
      <c r="C13" s="13" t="s">
        <v>96</v>
      </c>
      <c r="D13" s="14">
        <v>88</v>
      </c>
      <c r="E13" s="15"/>
      <c r="F13" s="14"/>
      <c r="G13" s="14"/>
      <c r="H13" s="14"/>
      <c r="I13" s="14"/>
      <c r="J13" s="14"/>
      <c r="M13" s="11">
        <f>D13+E13+F13+G13+H13</f>
        <v>88</v>
      </c>
      <c r="N13">
        <f>M13*0.17</f>
        <v>14.96</v>
      </c>
      <c r="O13">
        <f>I13*0.15</f>
        <v>0</v>
      </c>
      <c r="P13">
        <f>ROUND(N13+O13,0)</f>
        <v>15</v>
      </c>
    </row>
    <row r="14" spans="1:16" x14ac:dyDescent="0.25">
      <c r="A14" s="12" t="s">
        <v>97</v>
      </c>
      <c r="B14" s="12">
        <v>12</v>
      </c>
      <c r="C14" s="13" t="s">
        <v>98</v>
      </c>
      <c r="D14" s="14">
        <v>85</v>
      </c>
      <c r="E14" s="15"/>
      <c r="F14" s="14"/>
      <c r="G14" s="14"/>
      <c r="H14" s="14"/>
      <c r="I14" s="14"/>
      <c r="J14" s="14"/>
      <c r="M14" s="11">
        <f>D14+E14+F14+G14+H14</f>
        <v>85</v>
      </c>
      <c r="N14">
        <f>M14*0.17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99</v>
      </c>
      <c r="B15" s="12">
        <v>13</v>
      </c>
      <c r="C15" s="13" t="s">
        <v>100</v>
      </c>
      <c r="D15" s="14">
        <v>97</v>
      </c>
      <c r="E15" s="15"/>
      <c r="F15" s="14"/>
      <c r="G15" s="14"/>
      <c r="H15" s="14"/>
      <c r="I15" s="14"/>
      <c r="J15" s="14"/>
      <c r="M15" s="11">
        <f>D15+E15+F15+G15+H15</f>
        <v>97</v>
      </c>
      <c r="N15">
        <f>M15*0.17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2" t="s">
        <v>101</v>
      </c>
      <c r="B16" s="12">
        <v>14</v>
      </c>
      <c r="C16" s="13" t="s">
        <v>102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103</v>
      </c>
      <c r="B17" s="12">
        <v>15</v>
      </c>
      <c r="C17" s="13" t="s">
        <v>104</v>
      </c>
      <c r="D17" s="14">
        <v>85</v>
      </c>
      <c r="E17" s="15"/>
      <c r="F17" s="14"/>
      <c r="G17" s="14"/>
      <c r="H17" s="14"/>
      <c r="I17" s="14"/>
      <c r="J17" s="14"/>
      <c r="M17" s="11">
        <f>D17+E17+F17+G17+H17</f>
        <v>85</v>
      </c>
      <c r="N17">
        <f>M17*0.17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105</v>
      </c>
      <c r="B18" s="12">
        <v>16</v>
      </c>
      <c r="C18" s="13" t="s">
        <v>106</v>
      </c>
      <c r="D18" s="14">
        <v>93</v>
      </c>
      <c r="E18" s="15"/>
      <c r="F18" s="14"/>
      <c r="G18" s="14"/>
      <c r="H18" s="14"/>
      <c r="I18" s="14"/>
      <c r="J18" s="14"/>
      <c r="M18" s="11">
        <f>D18+E18+F18+G18+H18</f>
        <v>93</v>
      </c>
      <c r="N18">
        <f>M18*0.17</f>
        <v>15.81</v>
      </c>
      <c r="O18">
        <f>I18*0.15</f>
        <v>0</v>
      </c>
      <c r="P18">
        <f>ROUND(N18+O18,0)</f>
        <v>16</v>
      </c>
    </row>
    <row r="19" spans="1:16" x14ac:dyDescent="0.25">
      <c r="A19" s="12" t="s">
        <v>107</v>
      </c>
      <c r="B19" s="12">
        <v>17</v>
      </c>
      <c r="C19" s="13" t="s">
        <v>108</v>
      </c>
      <c r="D19" s="14">
        <v>94</v>
      </c>
      <c r="E19" s="15"/>
      <c r="F19" s="14"/>
      <c r="G19" s="14"/>
      <c r="H19" s="14"/>
      <c r="I19" s="14"/>
      <c r="J19" s="14"/>
      <c r="M19" s="11">
        <f>D19+E19+F19+G19+H19</f>
        <v>94</v>
      </c>
      <c r="N19">
        <f>M19*0.17</f>
        <v>15.98</v>
      </c>
      <c r="O19">
        <f>I19*0.15</f>
        <v>0</v>
      </c>
      <c r="P19">
        <f>ROUND(N19+O19,0)</f>
        <v>16</v>
      </c>
    </row>
    <row r="20" spans="1:16" x14ac:dyDescent="0.25">
      <c r="A20" s="12" t="s">
        <v>109</v>
      </c>
      <c r="B20" s="12">
        <v>18</v>
      </c>
      <c r="C20" s="13" t="s">
        <v>110</v>
      </c>
      <c r="D20" s="14">
        <v>85</v>
      </c>
      <c r="E20" s="15"/>
      <c r="F20" s="14"/>
      <c r="G20" s="14"/>
      <c r="H20" s="14"/>
      <c r="I20" s="14"/>
      <c r="J20" s="14"/>
      <c r="M20" s="11">
        <f>D20+E20+F20+G20+H20</f>
        <v>85</v>
      </c>
      <c r="N20">
        <f>M20*0.17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111</v>
      </c>
      <c r="B21" s="12">
        <v>19</v>
      </c>
      <c r="C21" s="13" t="s">
        <v>112</v>
      </c>
      <c r="D21" s="14">
        <v>88</v>
      </c>
      <c r="E21" s="15"/>
      <c r="F21" s="14"/>
      <c r="G21" s="14"/>
      <c r="H21" s="14"/>
      <c r="I21" s="14"/>
      <c r="J21" s="14"/>
      <c r="M21" s="11">
        <f>D21+E21+F21+G21+H21</f>
        <v>88</v>
      </c>
      <c r="N21">
        <f>M21*0.17</f>
        <v>14.96</v>
      </c>
      <c r="O21">
        <f>I21*0.15</f>
        <v>0</v>
      </c>
      <c r="P21">
        <f>ROUND(N21+O21,0)</f>
        <v>15</v>
      </c>
    </row>
    <row r="22" spans="1:16" x14ac:dyDescent="0.25">
      <c r="A22" s="12" t="s">
        <v>113</v>
      </c>
      <c r="B22" s="12">
        <v>20</v>
      </c>
      <c r="C22" s="13" t="s">
        <v>114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115</v>
      </c>
      <c r="B23" s="12">
        <v>21</v>
      </c>
      <c r="C23" s="13" t="s">
        <v>116</v>
      </c>
      <c r="D23" s="14">
        <v>76</v>
      </c>
      <c r="E23" s="15"/>
      <c r="F23" s="14"/>
      <c r="G23" s="14"/>
      <c r="H23" s="14"/>
      <c r="I23" s="14"/>
      <c r="J23" s="14"/>
      <c r="M23" s="11">
        <f>D23+E23+F23+G23+H23</f>
        <v>76</v>
      </c>
      <c r="N23">
        <f>M23*0.17</f>
        <v>12.920000000000002</v>
      </c>
      <c r="O23">
        <f>I23*0.15</f>
        <v>0</v>
      </c>
      <c r="P23">
        <f>ROUND(N23+O23,0)</f>
        <v>13</v>
      </c>
    </row>
    <row r="24" spans="1:16" x14ac:dyDescent="0.25">
      <c r="A24" s="12" t="s">
        <v>117</v>
      </c>
      <c r="B24" s="12">
        <v>22</v>
      </c>
      <c r="C24" s="13" t="s">
        <v>118</v>
      </c>
      <c r="D24" s="14">
        <v>97</v>
      </c>
      <c r="E24" s="15"/>
      <c r="F24" s="14"/>
      <c r="G24" s="14"/>
      <c r="H24" s="14"/>
      <c r="I24" s="14"/>
      <c r="J24" s="14"/>
      <c r="M24" s="11">
        <f>D24+E24+F24+G24+H24</f>
        <v>97</v>
      </c>
      <c r="N24">
        <f>M24*0.17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2" t="s">
        <v>119</v>
      </c>
      <c r="B25" s="12">
        <v>23</v>
      </c>
      <c r="C25" s="13" t="s">
        <v>120</v>
      </c>
      <c r="D25" s="14">
        <v>97</v>
      </c>
      <c r="E25" s="15"/>
      <c r="F25" s="14"/>
      <c r="G25" s="14"/>
      <c r="H25" s="14"/>
      <c r="I25" s="14"/>
      <c r="J25" s="14"/>
      <c r="M25" s="11">
        <f>D25+E25+F25+G25+H25</f>
        <v>97</v>
      </c>
      <c r="N25">
        <f>M25*0.17</f>
        <v>16.490000000000002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121</v>
      </c>
      <c r="B26" s="12">
        <v>24</v>
      </c>
      <c r="C26" s="13" t="s">
        <v>122</v>
      </c>
      <c r="D26" s="14">
        <v>84</v>
      </c>
      <c r="E26" s="15"/>
      <c r="F26" s="14"/>
      <c r="G26" s="14"/>
      <c r="H26" s="14"/>
      <c r="I26" s="14"/>
      <c r="J26" s="14"/>
      <c r="M26" s="11">
        <f>D26+E26+F26+G26+H26</f>
        <v>84</v>
      </c>
      <c r="N26">
        <f>M26*0.17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123</v>
      </c>
      <c r="B27" s="12">
        <v>25</v>
      </c>
      <c r="C27" s="13" t="s">
        <v>124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  <row r="28" spans="1:16" x14ac:dyDescent="0.25">
      <c r="A28" s="12" t="s">
        <v>125</v>
      </c>
      <c r="B28" s="12">
        <v>26</v>
      </c>
      <c r="C28" s="13" t="s">
        <v>126</v>
      </c>
      <c r="D28" s="14">
        <v>88</v>
      </c>
      <c r="E28" s="15"/>
      <c r="F28" s="14"/>
      <c r="G28" s="14"/>
      <c r="H28" s="14"/>
      <c r="I28" s="14"/>
      <c r="J28" s="14"/>
      <c r="M28" s="11">
        <f>D28+E28+F28+G28+H28</f>
        <v>88</v>
      </c>
      <c r="N28">
        <f>M28*0.17</f>
        <v>14.96</v>
      </c>
      <c r="O28">
        <f>I28*0.15</f>
        <v>0</v>
      </c>
      <c r="P28">
        <f>ROUND(N28+O28,0)</f>
        <v>15</v>
      </c>
    </row>
    <row r="29" spans="1:16" x14ac:dyDescent="0.25">
      <c r="A29" s="12" t="s">
        <v>127</v>
      </c>
      <c r="B29" s="12">
        <v>27</v>
      </c>
      <c r="C29" s="13" t="s">
        <v>128</v>
      </c>
      <c r="D29" s="14">
        <v>67</v>
      </c>
      <c r="E29" s="15"/>
      <c r="F29" s="14"/>
      <c r="G29" s="14"/>
      <c r="H29" s="14"/>
      <c r="I29" s="14"/>
      <c r="J29" s="14"/>
      <c r="M29" s="11">
        <f>D29+E29+F29+G29+H29</f>
        <v>67</v>
      </c>
      <c r="N29">
        <f>M29*0.17</f>
        <v>11.39</v>
      </c>
      <c r="O29">
        <f>I29*0.15</f>
        <v>0</v>
      </c>
      <c r="P29">
        <f>ROUND(N29+O29,0)</f>
        <v>11</v>
      </c>
    </row>
    <row r="30" spans="1:16" x14ac:dyDescent="0.25">
      <c r="A30" s="12" t="s">
        <v>129</v>
      </c>
      <c r="B30" s="12">
        <v>28</v>
      </c>
      <c r="C30" s="13" t="s">
        <v>130</v>
      </c>
      <c r="D30" s="14">
        <v>82</v>
      </c>
      <c r="E30" s="15"/>
      <c r="F30" s="14"/>
      <c r="G30" s="14"/>
      <c r="H30" s="14"/>
      <c r="I30" s="14"/>
      <c r="J30" s="14"/>
      <c r="M30" s="11">
        <f>D30+E30+F30+G30+H30</f>
        <v>82</v>
      </c>
      <c r="N30">
        <f>M30*0.17</f>
        <v>13.940000000000001</v>
      </c>
      <c r="O30">
        <f>I30*0.15</f>
        <v>0</v>
      </c>
      <c r="P30">
        <f>ROUND(N30+O30,0)</f>
        <v>14</v>
      </c>
    </row>
  </sheetData>
  <sheetProtection algorithmName="SHA-512" hashValue="hDrnBlrVrSwbmIJgXeYjMksyrZ7/DtZ+7xN2huMZSzdR1F1pi15dHe7RRR8iY4+naWkGLNIV6TNKkiUOZxXzFA==" saltValue="KykWqXD9qWuEDtQgbGyUmA==" spinCount="100000" sheet="1" objects="1" scenarios="1"/>
  <dataValidations count="28">
    <dataValidation type="whole" allowBlank="1" showInputMessage="1" showErrorMessage="1" errorTitle="Valor fuera de rango" error="Ingrese un valor correcto" sqref="E3" xr:uid="{1B7134EB-56EA-414D-B5AD-2917615FC4C5}">
      <formula1>0</formula1>
      <formula2>100</formula2>
    </dataValidation>
    <dataValidation type="whole" allowBlank="1" showInputMessage="1" showErrorMessage="1" errorTitle="Valor fuera de rango" error="Ingrese un valor correcto" sqref="E4" xr:uid="{358779CC-10E8-485D-8FF1-7E4D770161C6}">
      <formula1>0</formula1>
      <formula2>100</formula2>
    </dataValidation>
    <dataValidation type="whole" allowBlank="1" showInputMessage="1" showErrorMessage="1" errorTitle="Valor fuera de rango" error="Ingrese un valor correcto" sqref="E5" xr:uid="{E564C342-50B0-424C-8D21-D6730CEF2712}">
      <formula1>0</formula1>
      <formula2>100</formula2>
    </dataValidation>
    <dataValidation type="whole" allowBlank="1" showInputMessage="1" showErrorMessage="1" errorTitle="Valor fuera de rango" error="Ingrese un valor correcto" sqref="E6" xr:uid="{9F9EEE12-C3CE-4992-B8DB-3D2535D5A10F}">
      <formula1>0</formula1>
      <formula2>100</formula2>
    </dataValidation>
    <dataValidation type="whole" allowBlank="1" showInputMessage="1" showErrorMessage="1" errorTitle="Valor fuera de rango" error="Ingrese un valor correcto" sqref="E7" xr:uid="{5C333D4D-E2B0-4ADA-9782-971EA4CE7043}">
      <formula1>0</formula1>
      <formula2>100</formula2>
    </dataValidation>
    <dataValidation type="whole" allowBlank="1" showInputMessage="1" showErrorMessage="1" errorTitle="Valor fuera de rango" error="Ingrese un valor correcto" sqref="E8" xr:uid="{1F886866-03E9-4D04-BEAA-8C3228DCEBFD}">
      <formula1>0</formula1>
      <formula2>100</formula2>
    </dataValidation>
    <dataValidation type="whole" allowBlank="1" showInputMessage="1" showErrorMessage="1" errorTitle="Valor fuera de rango" error="Ingrese un valor correcto" sqref="E9" xr:uid="{365C23A8-80E8-4AA3-9AD5-DBEE0E2F58A7}">
      <formula1>0</formula1>
      <formula2>100</formula2>
    </dataValidation>
    <dataValidation type="whole" allowBlank="1" showInputMessage="1" showErrorMessage="1" errorTitle="Valor fuera de rango" error="Ingrese un valor correcto" sqref="E10" xr:uid="{6D129893-64AD-4140-9CA5-6384B3170A82}">
      <formula1>0</formula1>
      <formula2>100</formula2>
    </dataValidation>
    <dataValidation type="whole" allowBlank="1" showInputMessage="1" showErrorMessage="1" errorTitle="Valor fuera de rango" error="Ingrese un valor correcto" sqref="E11" xr:uid="{40E326EA-529F-4081-8855-177FE470104D}">
      <formula1>0</formula1>
      <formula2>100</formula2>
    </dataValidation>
    <dataValidation type="whole" allowBlank="1" showInputMessage="1" showErrorMessage="1" errorTitle="Valor fuera de rango" error="Ingrese un valor correcto" sqref="E12" xr:uid="{4AD2892A-1CBD-4180-BEBD-4D77D806F682}">
      <formula1>0</formula1>
      <formula2>100</formula2>
    </dataValidation>
    <dataValidation type="whole" allowBlank="1" showInputMessage="1" showErrorMessage="1" errorTitle="Valor fuera de rango" error="Ingrese un valor correcto" sqref="E13" xr:uid="{0AA187CC-487B-44EA-B69C-B2C81788F6F8}">
      <formula1>0</formula1>
      <formula2>100</formula2>
    </dataValidation>
    <dataValidation type="whole" allowBlank="1" showInputMessage="1" showErrorMessage="1" errorTitle="Valor fuera de rango" error="Ingrese un valor correcto" sqref="E14" xr:uid="{D2CCF96B-5880-4652-BE01-BA3609A06714}">
      <formula1>0</formula1>
      <formula2>100</formula2>
    </dataValidation>
    <dataValidation type="whole" allowBlank="1" showInputMessage="1" showErrorMessage="1" errorTitle="Valor fuera de rango" error="Ingrese un valor correcto" sqref="E15" xr:uid="{7BE058F3-2AB3-4950-B6D1-1675AFA5993B}">
      <formula1>0</formula1>
      <formula2>100</formula2>
    </dataValidation>
    <dataValidation type="whole" allowBlank="1" showInputMessage="1" showErrorMessage="1" errorTitle="Valor fuera de rango" error="Ingrese un valor correcto" sqref="E16" xr:uid="{60563171-D1F2-415E-A665-A00F8B7287A2}">
      <formula1>0</formula1>
      <formula2>100</formula2>
    </dataValidation>
    <dataValidation type="whole" allowBlank="1" showInputMessage="1" showErrorMessage="1" errorTitle="Valor fuera de rango" error="Ingrese un valor correcto" sqref="E17" xr:uid="{A9283F8D-C1AB-4019-B602-8D390FDF8E39}">
      <formula1>0</formula1>
      <formula2>100</formula2>
    </dataValidation>
    <dataValidation type="whole" allowBlank="1" showInputMessage="1" showErrorMessage="1" errorTitle="Valor fuera de rango" error="Ingrese un valor correcto" sqref="E18" xr:uid="{6276D9CD-96B1-47FA-AB5F-A7E25F4C66E6}">
      <formula1>0</formula1>
      <formula2>100</formula2>
    </dataValidation>
    <dataValidation type="whole" allowBlank="1" showInputMessage="1" showErrorMessage="1" errorTitle="Valor fuera de rango" error="Ingrese un valor correcto" sqref="E19" xr:uid="{AB840A9C-A400-4026-A2F1-2ED9D290A508}">
      <formula1>0</formula1>
      <formula2>100</formula2>
    </dataValidation>
    <dataValidation type="whole" allowBlank="1" showInputMessage="1" showErrorMessage="1" errorTitle="Valor fuera de rango" error="Ingrese un valor correcto" sqref="E20" xr:uid="{C95F0753-2B9D-451D-9A0B-8B6654E84A65}">
      <formula1>0</formula1>
      <formula2>100</formula2>
    </dataValidation>
    <dataValidation type="whole" allowBlank="1" showInputMessage="1" showErrorMessage="1" errorTitle="Valor fuera de rango" error="Ingrese un valor correcto" sqref="E21" xr:uid="{B77A340D-8F57-4363-8928-9CCAC2049F59}">
      <formula1>0</formula1>
      <formula2>100</formula2>
    </dataValidation>
    <dataValidation type="whole" allowBlank="1" showInputMessage="1" showErrorMessage="1" errorTitle="Valor fuera de rango" error="Ingrese un valor correcto" sqref="E22" xr:uid="{072E3633-2490-47C5-B4AD-60009A24D879}">
      <formula1>0</formula1>
      <formula2>100</formula2>
    </dataValidation>
    <dataValidation type="whole" allowBlank="1" showInputMessage="1" showErrorMessage="1" errorTitle="Valor fuera de rango" error="Ingrese un valor correcto" sqref="E23" xr:uid="{D90CA90C-F81F-4E3B-A0E3-1CB34BDF88DB}">
      <formula1>0</formula1>
      <formula2>100</formula2>
    </dataValidation>
    <dataValidation type="whole" allowBlank="1" showInputMessage="1" showErrorMessage="1" errorTitle="Valor fuera de rango" error="Ingrese un valor correcto" sqref="E24" xr:uid="{703D2CDA-22BA-4015-81EF-24BE2E986520}">
      <formula1>0</formula1>
      <formula2>100</formula2>
    </dataValidation>
    <dataValidation type="whole" allowBlank="1" showInputMessage="1" showErrorMessage="1" errorTitle="Valor fuera de rango" error="Ingrese un valor correcto" sqref="E25" xr:uid="{2D232447-1A63-43BF-A507-F3FBCC98A18F}">
      <formula1>0</formula1>
      <formula2>100</formula2>
    </dataValidation>
    <dataValidation type="whole" allowBlank="1" showInputMessage="1" showErrorMessage="1" errorTitle="Valor fuera de rango" error="Ingrese un valor correcto" sqref="E26" xr:uid="{45958453-F789-488F-8E6F-2136CFF39C4C}">
      <formula1>0</formula1>
      <formula2>100</formula2>
    </dataValidation>
    <dataValidation type="whole" allowBlank="1" showInputMessage="1" showErrorMessage="1" errorTitle="Valor fuera de rango" error="Ingrese un valor correcto" sqref="E27" xr:uid="{05456C8D-C691-49C7-A460-FED99C0F3E3B}">
      <formula1>0</formula1>
      <formula2>100</formula2>
    </dataValidation>
    <dataValidation type="whole" allowBlank="1" showInputMessage="1" showErrorMessage="1" errorTitle="Valor fuera de rango" error="Ingrese un valor correcto" sqref="E28" xr:uid="{54177EBB-E90F-4CA9-AAA0-879482A18C07}">
      <formula1>0</formula1>
      <formula2>100</formula2>
    </dataValidation>
    <dataValidation type="whole" allowBlank="1" showInputMessage="1" showErrorMessage="1" errorTitle="Valor fuera de rango" error="Ingrese un valor correcto" sqref="E29" xr:uid="{DBCCD2B2-78A1-4298-BEE3-0F9FF5C2E458}">
      <formula1>0</formula1>
      <formula2>100</formula2>
    </dataValidation>
    <dataValidation type="whole" allowBlank="1" showInputMessage="1" showErrorMessage="1" errorTitle="Valor fuera de rango" error="Ingrese un valor correcto" sqref="E30" xr:uid="{E2D340D7-4AA1-4BFC-8D06-CEF1DC56C8B6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48B7-DE76-411E-9102-EBF3C5B6BF19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188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83</v>
      </c>
      <c r="E3" s="15"/>
      <c r="F3" s="14"/>
      <c r="G3" s="14"/>
      <c r="H3" s="14"/>
      <c r="I3" s="14"/>
      <c r="J3" s="14"/>
      <c r="M3" s="11">
        <f>D3+E3+F3+G3+H3</f>
        <v>83</v>
      </c>
      <c r="N3">
        <f>M3*0.17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71</v>
      </c>
      <c r="E4" s="15"/>
      <c r="F4" s="14"/>
      <c r="G4" s="14"/>
      <c r="H4" s="14"/>
      <c r="I4" s="14"/>
      <c r="J4" s="14"/>
      <c r="M4" s="11">
        <f>D4+E4+F4+G4+H4</f>
        <v>71</v>
      </c>
      <c r="N4">
        <f>M4*0.17</f>
        <v>12.07</v>
      </c>
      <c r="O4">
        <f>I4*0.15</f>
        <v>0</v>
      </c>
      <c r="P4">
        <f>ROUND(N4+O4,0)</f>
        <v>12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77</v>
      </c>
      <c r="E5" s="15"/>
      <c r="F5" s="14"/>
      <c r="G5" s="14"/>
      <c r="H5" s="14"/>
      <c r="I5" s="14"/>
      <c r="J5" s="14"/>
      <c r="M5" s="11">
        <f>D5+E5+F5+G5+H5</f>
        <v>77</v>
      </c>
      <c r="N5">
        <f>M5*0.17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89</v>
      </c>
      <c r="E6" s="15"/>
      <c r="F6" s="14"/>
      <c r="G6" s="14"/>
      <c r="H6" s="14"/>
      <c r="I6" s="14"/>
      <c r="J6" s="14"/>
      <c r="M6" s="11">
        <f>D6+E6+F6+G6+H6</f>
        <v>89</v>
      </c>
      <c r="N6">
        <f>M6*0.17</f>
        <v>15.13</v>
      </c>
      <c r="O6">
        <f>I6*0.15</f>
        <v>0</v>
      </c>
      <c r="P6">
        <f>ROUND(N6+O6,0)</f>
        <v>15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96</v>
      </c>
      <c r="E8" s="15"/>
      <c r="F8" s="14"/>
      <c r="G8" s="14"/>
      <c r="H8" s="14"/>
      <c r="I8" s="14"/>
      <c r="J8" s="14"/>
      <c r="M8" s="11">
        <f>D8+E8+F8+G8+H8</f>
        <v>96</v>
      </c>
      <c r="N8">
        <f>M8*0.17</f>
        <v>16.32</v>
      </c>
      <c r="O8">
        <f>I8*0.15</f>
        <v>0</v>
      </c>
      <c r="P8">
        <f>ROUND(N8+O8,0)</f>
        <v>16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81</v>
      </c>
      <c r="E10" s="15"/>
      <c r="F10" s="14"/>
      <c r="G10" s="14"/>
      <c r="H10" s="14"/>
      <c r="I10" s="14"/>
      <c r="J10" s="14"/>
      <c r="M10" s="11">
        <f>D10+E10+F10+G10+H10</f>
        <v>81</v>
      </c>
      <c r="N10">
        <f>M10*0.17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94</v>
      </c>
      <c r="E11" s="15"/>
      <c r="F11" s="14"/>
      <c r="G11" s="14"/>
      <c r="H11" s="14"/>
      <c r="I11" s="14"/>
      <c r="J11" s="14"/>
      <c r="M11" s="11">
        <f>D11+E11+F11+G11+H11</f>
        <v>94</v>
      </c>
      <c r="N11">
        <f>M11*0.17</f>
        <v>15.98</v>
      </c>
      <c r="O11">
        <f>I11*0.15</f>
        <v>0</v>
      </c>
      <c r="P11">
        <f>ROUND(N11+O11,0)</f>
        <v>16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67</v>
      </c>
      <c r="E13" s="15"/>
      <c r="F13" s="14"/>
      <c r="G13" s="14"/>
      <c r="H13" s="14"/>
      <c r="I13" s="14"/>
      <c r="J13" s="14"/>
      <c r="M13" s="11">
        <f>D13+E13+F13+G13+H13</f>
        <v>67</v>
      </c>
      <c r="N13">
        <f>M13*0.17</f>
        <v>11.39</v>
      </c>
      <c r="O13">
        <f>I13*0.15</f>
        <v>0</v>
      </c>
      <c r="P13">
        <f>ROUND(N13+O13,0)</f>
        <v>11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93</v>
      </c>
      <c r="E14" s="15"/>
      <c r="F14" s="14"/>
      <c r="G14" s="14"/>
      <c r="H14" s="14"/>
      <c r="I14" s="14"/>
      <c r="J14" s="14"/>
      <c r="M14" s="11">
        <f>D14+E14+F14+G14+H14</f>
        <v>93</v>
      </c>
      <c r="N14">
        <f>M14*0.17</f>
        <v>15.81</v>
      </c>
      <c r="O14">
        <f>I14*0.15</f>
        <v>0</v>
      </c>
      <c r="P14">
        <f>ROUND(N14+O14,0)</f>
        <v>16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87</v>
      </c>
      <c r="E15" s="15"/>
      <c r="F15" s="14"/>
      <c r="G15" s="14"/>
      <c r="H15" s="14"/>
      <c r="I15" s="14"/>
      <c r="J15" s="14"/>
      <c r="M15" s="11">
        <f>D15+E15+F15+G15+H15</f>
        <v>87</v>
      </c>
      <c r="N15">
        <f>M15*0.17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90</v>
      </c>
      <c r="E16" s="15"/>
      <c r="F16" s="14"/>
      <c r="G16" s="14"/>
      <c r="H16" s="14"/>
      <c r="I16" s="14"/>
      <c r="J16" s="14"/>
      <c r="M16" s="11">
        <f>D16+E16+F16+G16+H16</f>
        <v>90</v>
      </c>
      <c r="N16">
        <f>M16*0.17</f>
        <v>15.3</v>
      </c>
      <c r="O16">
        <f>I16*0.15</f>
        <v>0</v>
      </c>
      <c r="P16">
        <f>ROUND(N16+O16,0)</f>
        <v>15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81</v>
      </c>
      <c r="E17" s="15"/>
      <c r="F17" s="14"/>
      <c r="G17" s="14"/>
      <c r="H17" s="14"/>
      <c r="I17" s="14"/>
      <c r="J17" s="14"/>
      <c r="M17" s="11">
        <f>D17+E17+F17+G17+H17</f>
        <v>81</v>
      </c>
      <c r="N17">
        <f>M17*0.17</f>
        <v>13.770000000000001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87</v>
      </c>
      <c r="E18" s="15"/>
      <c r="F18" s="14"/>
      <c r="G18" s="14"/>
      <c r="H18" s="14"/>
      <c r="I18" s="14"/>
      <c r="J18" s="14"/>
      <c r="M18" s="11">
        <f>D18+E18+F18+G18+H18</f>
        <v>87</v>
      </c>
      <c r="N18">
        <f>M18*0.17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97</v>
      </c>
      <c r="E19" s="15"/>
      <c r="F19" s="14"/>
      <c r="G19" s="14"/>
      <c r="H19" s="14"/>
      <c r="I19" s="14"/>
      <c r="J19" s="14"/>
      <c r="M19" s="11">
        <f>D19+E19+F19+G19+H19</f>
        <v>97</v>
      </c>
      <c r="N19">
        <f>M19*0.17</f>
        <v>16.490000000000002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98</v>
      </c>
      <c r="E20" s="15"/>
      <c r="F20" s="14"/>
      <c r="G20" s="14"/>
      <c r="H20" s="14"/>
      <c r="I20" s="14"/>
      <c r="J20" s="14"/>
      <c r="M20" s="11">
        <f>D20+E20+F20+G20+H20</f>
        <v>98</v>
      </c>
      <c r="N20">
        <f>M20*0.17</f>
        <v>16.66</v>
      </c>
      <c r="O20">
        <f>I20*0.15</f>
        <v>0</v>
      </c>
      <c r="P20">
        <f>ROUND(N20+O20,0)</f>
        <v>17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89</v>
      </c>
      <c r="E21" s="15"/>
      <c r="F21" s="14"/>
      <c r="G21" s="14"/>
      <c r="H21" s="14"/>
      <c r="I21" s="14"/>
      <c r="J21" s="14"/>
      <c r="M21" s="11">
        <f>D21+E21+F21+G21+H21</f>
        <v>89</v>
      </c>
      <c r="N21">
        <f>M21*0.17</f>
        <v>15.13</v>
      </c>
      <c r="O21">
        <f>I21*0.15</f>
        <v>0</v>
      </c>
      <c r="P21">
        <f>ROUND(N21+O21,0)</f>
        <v>15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97</v>
      </c>
      <c r="E22" s="15"/>
      <c r="F22" s="14"/>
      <c r="G22" s="14"/>
      <c r="H22" s="14"/>
      <c r="I22" s="14"/>
      <c r="J22" s="14"/>
      <c r="M22" s="11">
        <f>D22+E22+F22+G22+H22</f>
        <v>97</v>
      </c>
      <c r="N22">
        <f>M22*0.17</f>
        <v>16.490000000000002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93</v>
      </c>
      <c r="E23" s="15"/>
      <c r="F23" s="14"/>
      <c r="G23" s="14"/>
      <c r="H23" s="14"/>
      <c r="I23" s="14"/>
      <c r="J23" s="14"/>
      <c r="M23" s="11">
        <f>D23+E23+F23+G23+H23</f>
        <v>93</v>
      </c>
      <c r="N23">
        <f>M23*0.17</f>
        <v>15.81</v>
      </c>
      <c r="O23">
        <f>I23*0.15</f>
        <v>0</v>
      </c>
      <c r="P23">
        <f>ROUND(N23+O23,0)</f>
        <v>16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94</v>
      </c>
      <c r="E24" s="15"/>
      <c r="F24" s="14"/>
      <c r="G24" s="14"/>
      <c r="H24" s="14"/>
      <c r="I24" s="14"/>
      <c r="J24" s="14"/>
      <c r="M24" s="11">
        <f>D24+E24+F24+G24+H24</f>
        <v>94</v>
      </c>
      <c r="N24">
        <f>M24*0.17</f>
        <v>15.98</v>
      </c>
      <c r="O24">
        <f>I24*0.15</f>
        <v>0</v>
      </c>
      <c r="P24">
        <f>ROUND(N24+O24,0)</f>
        <v>16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94</v>
      </c>
      <c r="E25" s="15"/>
      <c r="F25" s="14"/>
      <c r="G25" s="14"/>
      <c r="H25" s="14"/>
      <c r="I25" s="14"/>
      <c r="J25" s="14"/>
      <c r="M25" s="11">
        <f>D25+E25+F25+G25+H25</f>
        <v>94</v>
      </c>
      <c r="N25">
        <f>M25*0.17</f>
        <v>15.98</v>
      </c>
      <c r="O25">
        <f>I25*0.15</f>
        <v>0</v>
      </c>
      <c r="P25">
        <f>ROUND(N25+O25,0)</f>
        <v>16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92</v>
      </c>
      <c r="E27" s="15"/>
      <c r="F27" s="14"/>
      <c r="G27" s="14"/>
      <c r="H27" s="14"/>
      <c r="I27" s="14"/>
      <c r="J27" s="14"/>
      <c r="M27" s="11">
        <f>D27+E27+F27+G27+H27</f>
        <v>92</v>
      </c>
      <c r="N27">
        <f>M27*0.17</f>
        <v>15.64</v>
      </c>
      <c r="O27">
        <f>I27*0.15</f>
        <v>0</v>
      </c>
      <c r="P27">
        <f>ROUND(N27+O27,0)</f>
        <v>16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90</v>
      </c>
      <c r="E28" s="15"/>
      <c r="F28" s="14"/>
      <c r="G28" s="14"/>
      <c r="H28" s="14"/>
      <c r="I28" s="14"/>
      <c r="J28" s="14"/>
      <c r="M28" s="11">
        <f>D28+E28+F28+G28+H28</f>
        <v>90</v>
      </c>
      <c r="N28">
        <f>M28*0.17</f>
        <v>15.3</v>
      </c>
      <c r="O28">
        <f>I28*0.15</f>
        <v>0</v>
      </c>
      <c r="P28">
        <f>ROUND(N28+O28,0)</f>
        <v>15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91</v>
      </c>
      <c r="E29" s="15"/>
      <c r="F29" s="14"/>
      <c r="G29" s="14"/>
      <c r="H29" s="14"/>
      <c r="I29" s="14"/>
      <c r="J29" s="14"/>
      <c r="M29" s="11">
        <f>D29+E29+F29+G29+H29</f>
        <v>91</v>
      </c>
      <c r="N29">
        <f>M29*0.17</f>
        <v>15.47</v>
      </c>
      <c r="O29">
        <f>I29*0.15</f>
        <v>0</v>
      </c>
      <c r="P29">
        <f>ROUND(N29+O29,0)</f>
        <v>15</v>
      </c>
    </row>
  </sheetData>
  <sheetProtection algorithmName="SHA-512" hashValue="cpSBIUzkON1mOGs0RpahQABLZKpTEfkKQS+0biXMUvAkn4inzOxltdMfIaFaa2H1NrEHNQSVN5LY8d5lDKSLQA==" saltValue="4AsGCCWRzkQy4sVNMCo+2w==" spinCount="100000" sheet="1" objects="1" scenarios="1"/>
  <dataValidations count="27">
    <dataValidation type="whole" allowBlank="1" showInputMessage="1" showErrorMessage="1" errorTitle="Valor fuera de rango" error="Ingrese un valor correcto" sqref="E3" xr:uid="{3F9DC948-8504-44A9-99AB-2C5091C7188B}">
      <formula1>0</formula1>
      <formula2>100</formula2>
    </dataValidation>
    <dataValidation type="whole" allowBlank="1" showInputMessage="1" showErrorMessage="1" errorTitle="Valor fuera de rango" error="Ingrese un valor correcto" sqref="E4" xr:uid="{F507FA6A-B7CB-4EF5-A0B6-5025BA9F6E1D}">
      <formula1>0</formula1>
      <formula2>100</formula2>
    </dataValidation>
    <dataValidation type="whole" allowBlank="1" showInputMessage="1" showErrorMessage="1" errorTitle="Valor fuera de rango" error="Ingrese un valor correcto" sqref="E5" xr:uid="{13047F3A-0AD2-4197-91B9-39E99B05DD8C}">
      <formula1>0</formula1>
      <formula2>100</formula2>
    </dataValidation>
    <dataValidation type="whole" allowBlank="1" showInputMessage="1" showErrorMessage="1" errorTitle="Valor fuera de rango" error="Ingrese un valor correcto" sqref="E6" xr:uid="{3C9D5708-89C2-4CC9-8E9A-65C4B318276E}">
      <formula1>0</formula1>
      <formula2>100</formula2>
    </dataValidation>
    <dataValidation type="whole" allowBlank="1" showInputMessage="1" showErrorMessage="1" errorTitle="Valor fuera de rango" error="Ingrese un valor correcto" sqref="E7" xr:uid="{AA43F192-9382-4381-8DDE-82C1EA278566}">
      <formula1>0</formula1>
      <formula2>100</formula2>
    </dataValidation>
    <dataValidation type="whole" allowBlank="1" showInputMessage="1" showErrorMessage="1" errorTitle="Valor fuera de rango" error="Ingrese un valor correcto" sqref="E8" xr:uid="{753A29AC-39B4-442D-AE57-C08DB2CD79F4}">
      <formula1>0</formula1>
      <formula2>100</formula2>
    </dataValidation>
    <dataValidation type="whole" allowBlank="1" showInputMessage="1" showErrorMessage="1" errorTitle="Valor fuera de rango" error="Ingrese un valor correcto" sqref="E9" xr:uid="{003FCB62-02CA-4FDC-B09E-BCE350043832}">
      <formula1>0</formula1>
      <formula2>100</formula2>
    </dataValidation>
    <dataValidation type="whole" allowBlank="1" showInputMessage="1" showErrorMessage="1" errorTitle="Valor fuera de rango" error="Ingrese un valor correcto" sqref="E10" xr:uid="{A8D84567-6EFE-44A4-854B-1340F0408C30}">
      <formula1>0</formula1>
      <formula2>100</formula2>
    </dataValidation>
    <dataValidation type="whole" allowBlank="1" showInputMessage="1" showErrorMessage="1" errorTitle="Valor fuera de rango" error="Ingrese un valor correcto" sqref="E11" xr:uid="{F4713C7F-51FA-4BE2-A890-762667E9383F}">
      <formula1>0</formula1>
      <formula2>100</formula2>
    </dataValidation>
    <dataValidation type="whole" allowBlank="1" showInputMessage="1" showErrorMessage="1" errorTitle="Valor fuera de rango" error="Ingrese un valor correcto" sqref="E12" xr:uid="{68C5A144-7063-4734-9711-BF81D26B95B7}">
      <formula1>0</formula1>
      <formula2>100</formula2>
    </dataValidation>
    <dataValidation type="whole" allowBlank="1" showInputMessage="1" showErrorMessage="1" errorTitle="Valor fuera de rango" error="Ingrese un valor correcto" sqref="E13" xr:uid="{95928438-0D7F-4818-881C-9D952F8D6329}">
      <formula1>0</formula1>
      <formula2>100</formula2>
    </dataValidation>
    <dataValidation type="whole" allowBlank="1" showInputMessage="1" showErrorMessage="1" errorTitle="Valor fuera de rango" error="Ingrese un valor correcto" sqref="E14" xr:uid="{F5551B94-91F3-493E-B17C-B83D16757315}">
      <formula1>0</formula1>
      <formula2>100</formula2>
    </dataValidation>
    <dataValidation type="whole" allowBlank="1" showInputMessage="1" showErrorMessage="1" errorTitle="Valor fuera de rango" error="Ingrese un valor correcto" sqref="E15" xr:uid="{92C83F2C-1154-465E-8F4C-68B9AA613CA6}">
      <formula1>0</formula1>
      <formula2>100</formula2>
    </dataValidation>
    <dataValidation type="whole" allowBlank="1" showInputMessage="1" showErrorMessage="1" errorTitle="Valor fuera de rango" error="Ingrese un valor correcto" sqref="E16" xr:uid="{94D43CA2-FF1E-4DA9-B473-8F64F0DF9C15}">
      <formula1>0</formula1>
      <formula2>100</formula2>
    </dataValidation>
    <dataValidation type="whole" allowBlank="1" showInputMessage="1" showErrorMessage="1" errorTitle="Valor fuera de rango" error="Ingrese un valor correcto" sqref="E17" xr:uid="{641BBF35-9B3F-4E05-B443-A49E84FE2FCD}">
      <formula1>0</formula1>
      <formula2>100</formula2>
    </dataValidation>
    <dataValidation type="whole" allowBlank="1" showInputMessage="1" showErrorMessage="1" errorTitle="Valor fuera de rango" error="Ingrese un valor correcto" sqref="E18" xr:uid="{E0DAF683-D794-43FA-9D97-B02F5F6CDA73}">
      <formula1>0</formula1>
      <formula2>100</formula2>
    </dataValidation>
    <dataValidation type="whole" allowBlank="1" showInputMessage="1" showErrorMessage="1" errorTitle="Valor fuera de rango" error="Ingrese un valor correcto" sqref="E19" xr:uid="{07CE771A-CFB5-4BAA-B4BE-38ECE9DBB3D2}">
      <formula1>0</formula1>
      <formula2>100</formula2>
    </dataValidation>
    <dataValidation type="whole" allowBlank="1" showInputMessage="1" showErrorMessage="1" errorTitle="Valor fuera de rango" error="Ingrese un valor correcto" sqref="E20" xr:uid="{94DA6BFF-8E5D-47E9-B772-B0E03440019E}">
      <formula1>0</formula1>
      <formula2>100</formula2>
    </dataValidation>
    <dataValidation type="whole" allowBlank="1" showInputMessage="1" showErrorMessage="1" errorTitle="Valor fuera de rango" error="Ingrese un valor correcto" sqref="E21" xr:uid="{F1CA1586-C9BE-4EEB-9859-453A237236EE}">
      <formula1>0</formula1>
      <formula2>100</formula2>
    </dataValidation>
    <dataValidation type="whole" allowBlank="1" showInputMessage="1" showErrorMessage="1" errorTitle="Valor fuera de rango" error="Ingrese un valor correcto" sqref="E22" xr:uid="{8D70AD02-EBCF-4858-99B0-D10D1795640D}">
      <formula1>0</formula1>
      <formula2>100</formula2>
    </dataValidation>
    <dataValidation type="whole" allowBlank="1" showInputMessage="1" showErrorMessage="1" errorTitle="Valor fuera de rango" error="Ingrese un valor correcto" sqref="E23" xr:uid="{1CB5E049-BDAF-4D2D-905C-B0D9BC97AE72}">
      <formula1>0</formula1>
      <formula2>100</formula2>
    </dataValidation>
    <dataValidation type="whole" allowBlank="1" showInputMessage="1" showErrorMessage="1" errorTitle="Valor fuera de rango" error="Ingrese un valor correcto" sqref="E24" xr:uid="{FD75863C-7740-4DCE-90C6-BD9B6E393257}">
      <formula1>0</formula1>
      <formula2>100</formula2>
    </dataValidation>
    <dataValidation type="whole" allowBlank="1" showInputMessage="1" showErrorMessage="1" errorTitle="Valor fuera de rango" error="Ingrese un valor correcto" sqref="E25" xr:uid="{2F65139D-4A05-4A68-9C41-8123CC42BA19}">
      <formula1>0</formula1>
      <formula2>100</formula2>
    </dataValidation>
    <dataValidation type="whole" allowBlank="1" showInputMessage="1" showErrorMessage="1" errorTitle="Valor fuera de rango" error="Ingrese un valor correcto" sqref="E26" xr:uid="{BD8D7CC2-7E94-4C81-89E8-D98B546E68D4}">
      <formula1>0</formula1>
      <formula2>100</formula2>
    </dataValidation>
    <dataValidation type="whole" allowBlank="1" showInputMessage="1" showErrorMessage="1" errorTitle="Valor fuera de rango" error="Ingrese un valor correcto" sqref="E27" xr:uid="{9C7E28F5-E0F4-42AD-AAF1-B0B53122690D}">
      <formula1>0</formula1>
      <formula2>100</formula2>
    </dataValidation>
    <dataValidation type="whole" allowBlank="1" showInputMessage="1" showErrorMessage="1" errorTitle="Valor fuera de rango" error="Ingrese un valor correcto" sqref="E28" xr:uid="{FA23BA77-744D-4B9A-B50C-E7656D6E7DE5}">
      <formula1>0</formula1>
      <formula2>100</formula2>
    </dataValidation>
    <dataValidation type="whole" allowBlank="1" showInputMessage="1" showErrorMessage="1" errorTitle="Valor fuera de rango" error="Ingrese un valor correcto" sqref="E29" xr:uid="{24B67817-6FED-40D3-86EF-A1C01C8A2956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161-8BA1-45E0-957B-09EC41201F48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189</v>
      </c>
      <c r="C1" s="1" t="s">
        <v>190</v>
      </c>
      <c r="D1" s="5" t="s">
        <v>241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191</v>
      </c>
      <c r="B3" s="12">
        <v>1</v>
      </c>
      <c r="C3" s="13" t="s">
        <v>192</v>
      </c>
      <c r="D3" s="14">
        <v>69</v>
      </c>
      <c r="E3" s="15"/>
      <c r="F3" s="14"/>
      <c r="G3" s="14"/>
      <c r="H3" s="14"/>
      <c r="I3" s="14"/>
      <c r="J3" s="14"/>
      <c r="M3" s="11">
        <f>D3+E3+F3+G3+H3</f>
        <v>69</v>
      </c>
      <c r="N3">
        <f>M3*0.17</f>
        <v>11.73</v>
      </c>
      <c r="O3">
        <f>I3*0.15</f>
        <v>0</v>
      </c>
      <c r="P3">
        <f>ROUND(N3+O3,0)</f>
        <v>12</v>
      </c>
    </row>
    <row r="4" spans="1:16" x14ac:dyDescent="0.25">
      <c r="A4" s="12" t="s">
        <v>193</v>
      </c>
      <c r="B4" s="12">
        <v>2</v>
      </c>
      <c r="C4" s="13" t="s">
        <v>194</v>
      </c>
      <c r="D4" s="14">
        <v>83</v>
      </c>
      <c r="E4" s="15"/>
      <c r="F4" s="14"/>
      <c r="G4" s="14"/>
      <c r="H4" s="14"/>
      <c r="I4" s="14"/>
      <c r="J4" s="14"/>
      <c r="M4" s="11">
        <f>D4+E4+F4+G4+H4</f>
        <v>83</v>
      </c>
      <c r="N4">
        <f>M4*0.17</f>
        <v>14.110000000000001</v>
      </c>
      <c r="O4">
        <f>I4*0.15</f>
        <v>0</v>
      </c>
      <c r="P4">
        <f>ROUND(N4+O4,0)</f>
        <v>14</v>
      </c>
    </row>
    <row r="5" spans="1:16" x14ac:dyDescent="0.25">
      <c r="A5" s="12" t="s">
        <v>195</v>
      </c>
      <c r="B5" s="12">
        <v>3</v>
      </c>
      <c r="C5" s="13" t="s">
        <v>196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197</v>
      </c>
      <c r="B6" s="12">
        <v>4</v>
      </c>
      <c r="C6" s="13" t="s">
        <v>198</v>
      </c>
      <c r="D6" s="14">
        <v>74</v>
      </c>
      <c r="E6" s="15"/>
      <c r="F6" s="14"/>
      <c r="G6" s="14"/>
      <c r="H6" s="14"/>
      <c r="I6" s="14"/>
      <c r="J6" s="14"/>
      <c r="M6" s="11">
        <f>D6+E6+F6+G6+H6</f>
        <v>74</v>
      </c>
      <c r="N6">
        <f>M6*0.17</f>
        <v>12.58</v>
      </c>
      <c r="O6">
        <f>I6*0.15</f>
        <v>0</v>
      </c>
      <c r="P6">
        <f>ROUND(N6+O6,0)</f>
        <v>13</v>
      </c>
    </row>
    <row r="7" spans="1:16" x14ac:dyDescent="0.25">
      <c r="A7" s="12" t="s">
        <v>199</v>
      </c>
      <c r="B7" s="12">
        <v>5</v>
      </c>
      <c r="C7" s="13" t="s">
        <v>200</v>
      </c>
      <c r="D7" s="14">
        <v>68</v>
      </c>
      <c r="E7" s="15"/>
      <c r="F7" s="14"/>
      <c r="G7" s="14"/>
      <c r="H7" s="14"/>
      <c r="I7" s="14"/>
      <c r="J7" s="14"/>
      <c r="M7" s="11">
        <f>D7+E7+F7+G7+H7</f>
        <v>68</v>
      </c>
      <c r="N7">
        <f>M7*0.17</f>
        <v>11.56</v>
      </c>
      <c r="O7">
        <f>I7*0.15</f>
        <v>0</v>
      </c>
      <c r="P7">
        <f>ROUND(N7+O7,0)</f>
        <v>12</v>
      </c>
    </row>
    <row r="8" spans="1:16" x14ac:dyDescent="0.25">
      <c r="A8" s="12" t="s">
        <v>201</v>
      </c>
      <c r="B8" s="12">
        <v>6</v>
      </c>
      <c r="C8" s="13" t="s">
        <v>202</v>
      </c>
      <c r="D8" s="14">
        <v>67</v>
      </c>
      <c r="E8" s="15"/>
      <c r="F8" s="14"/>
      <c r="G8" s="14"/>
      <c r="H8" s="14"/>
      <c r="I8" s="14"/>
      <c r="J8" s="14"/>
      <c r="M8" s="11">
        <f>D8+E8+F8+G8+H8</f>
        <v>67</v>
      </c>
      <c r="N8">
        <f>M8*0.17</f>
        <v>11.39</v>
      </c>
      <c r="O8">
        <f>I8*0.15</f>
        <v>0</v>
      </c>
      <c r="P8">
        <f>ROUND(N8+O8,0)</f>
        <v>11</v>
      </c>
    </row>
    <row r="9" spans="1:16" x14ac:dyDescent="0.25">
      <c r="A9" s="12" t="s">
        <v>203</v>
      </c>
      <c r="B9" s="12">
        <v>7</v>
      </c>
      <c r="C9" s="13" t="s">
        <v>204</v>
      </c>
      <c r="D9" s="14">
        <v>82</v>
      </c>
      <c r="E9" s="15"/>
      <c r="F9" s="14"/>
      <c r="G9" s="14"/>
      <c r="H9" s="14"/>
      <c r="I9" s="14"/>
      <c r="J9" s="14"/>
      <c r="M9" s="11">
        <f>D9+E9+F9+G9+H9</f>
        <v>82</v>
      </c>
      <c r="N9">
        <f>M9*0.17</f>
        <v>13.940000000000001</v>
      </c>
      <c r="O9">
        <f>I9*0.15</f>
        <v>0</v>
      </c>
      <c r="P9">
        <f>ROUND(N9+O9,0)</f>
        <v>14</v>
      </c>
    </row>
    <row r="10" spans="1:16" x14ac:dyDescent="0.25">
      <c r="A10" s="12" t="s">
        <v>205</v>
      </c>
      <c r="B10" s="12">
        <v>8</v>
      </c>
      <c r="C10" s="13" t="s">
        <v>206</v>
      </c>
      <c r="D10" s="14">
        <v>90</v>
      </c>
      <c r="E10" s="15"/>
      <c r="F10" s="14"/>
      <c r="G10" s="14"/>
      <c r="H10" s="14"/>
      <c r="I10" s="14"/>
      <c r="J10" s="14"/>
      <c r="M10" s="11">
        <f>D10+E10+F10+G10+H10</f>
        <v>90</v>
      </c>
      <c r="N10">
        <f>M10*0.17</f>
        <v>15.3</v>
      </c>
      <c r="O10">
        <f>I10*0.15</f>
        <v>0</v>
      </c>
      <c r="P10">
        <f>ROUND(N10+O10,0)</f>
        <v>15</v>
      </c>
    </row>
    <row r="11" spans="1:16" x14ac:dyDescent="0.25">
      <c r="A11" s="12" t="s">
        <v>207</v>
      </c>
      <c r="B11" s="12">
        <v>9</v>
      </c>
      <c r="C11" s="13" t="s">
        <v>208</v>
      </c>
      <c r="D11" s="14">
        <v>76</v>
      </c>
      <c r="E11" s="15"/>
      <c r="F11" s="14"/>
      <c r="G11" s="14"/>
      <c r="H11" s="14"/>
      <c r="I11" s="14"/>
      <c r="J11" s="14"/>
      <c r="M11" s="11">
        <f>D11+E11+F11+G11+H11</f>
        <v>76</v>
      </c>
      <c r="N11">
        <f>M11*0.17</f>
        <v>12.920000000000002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209</v>
      </c>
      <c r="B12" s="12">
        <v>10</v>
      </c>
      <c r="C12" s="13" t="s">
        <v>210</v>
      </c>
      <c r="D12" s="14">
        <v>80</v>
      </c>
      <c r="E12" s="15"/>
      <c r="F12" s="14"/>
      <c r="G12" s="14"/>
      <c r="H12" s="14"/>
      <c r="I12" s="14"/>
      <c r="J12" s="14"/>
      <c r="M12" s="11">
        <f>D12+E12+F12+G12+H12</f>
        <v>80</v>
      </c>
      <c r="N12">
        <f>M12*0.17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211</v>
      </c>
      <c r="B13" s="12">
        <v>11</v>
      </c>
      <c r="C13" s="13" t="s">
        <v>212</v>
      </c>
      <c r="D13" s="14">
        <v>79</v>
      </c>
      <c r="E13" s="15"/>
      <c r="F13" s="14"/>
      <c r="G13" s="14"/>
      <c r="H13" s="14"/>
      <c r="I13" s="14"/>
      <c r="J13" s="14"/>
      <c r="M13" s="11">
        <f>D13+E13+F13+G13+H13</f>
        <v>79</v>
      </c>
      <c r="N13">
        <f>M13*0.17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2" t="s">
        <v>213</v>
      </c>
      <c r="B14" s="12">
        <v>12</v>
      </c>
      <c r="C14" s="13" t="s">
        <v>214</v>
      </c>
      <c r="D14" s="14">
        <v>94</v>
      </c>
      <c r="E14" s="15"/>
      <c r="F14" s="14"/>
      <c r="G14" s="14"/>
      <c r="H14" s="14"/>
      <c r="I14" s="14"/>
      <c r="J14" s="14"/>
      <c r="M14" s="11">
        <f>D14+E14+F14+G14+H14</f>
        <v>94</v>
      </c>
      <c r="N14">
        <f>M14*0.17</f>
        <v>15.98</v>
      </c>
      <c r="O14">
        <f>I14*0.15</f>
        <v>0</v>
      </c>
      <c r="P14">
        <f>ROUND(N14+O14,0)</f>
        <v>16</v>
      </c>
    </row>
    <row r="15" spans="1:16" x14ac:dyDescent="0.25">
      <c r="A15" s="12" t="s">
        <v>215</v>
      </c>
      <c r="B15" s="12">
        <v>13</v>
      </c>
      <c r="C15" s="13" t="s">
        <v>216</v>
      </c>
      <c r="D15" s="14">
        <v>89</v>
      </c>
      <c r="E15" s="15"/>
      <c r="F15" s="14"/>
      <c r="G15" s="14"/>
      <c r="H15" s="14"/>
      <c r="I15" s="14"/>
      <c r="J15" s="14"/>
      <c r="M15" s="11">
        <f>D15+E15+F15+G15+H15</f>
        <v>89</v>
      </c>
      <c r="N15">
        <f>M15*0.17</f>
        <v>15.13</v>
      </c>
      <c r="O15">
        <f>I15*0.15</f>
        <v>0</v>
      </c>
      <c r="P15">
        <f>ROUND(N15+O15,0)</f>
        <v>15</v>
      </c>
    </row>
    <row r="16" spans="1:16" x14ac:dyDescent="0.25">
      <c r="A16" s="12" t="s">
        <v>217</v>
      </c>
      <c r="B16" s="12">
        <v>14</v>
      </c>
      <c r="C16" s="13" t="s">
        <v>218</v>
      </c>
      <c r="D16" s="14">
        <v>76</v>
      </c>
      <c r="E16" s="15"/>
      <c r="F16" s="14"/>
      <c r="G16" s="14"/>
      <c r="H16" s="14"/>
      <c r="I16" s="14"/>
      <c r="J16" s="14"/>
      <c r="M16" s="11">
        <f>D16+E16+F16+G16+H16</f>
        <v>76</v>
      </c>
      <c r="N16">
        <f>M16*0.17</f>
        <v>12.920000000000002</v>
      </c>
      <c r="O16">
        <f>I16*0.15</f>
        <v>0</v>
      </c>
      <c r="P16">
        <f>ROUND(N16+O16,0)</f>
        <v>13</v>
      </c>
    </row>
    <row r="17" spans="1:16" x14ac:dyDescent="0.25">
      <c r="A17" s="12" t="s">
        <v>219</v>
      </c>
      <c r="B17" s="12">
        <v>15</v>
      </c>
      <c r="C17" s="13" t="s">
        <v>220</v>
      </c>
      <c r="D17" s="14">
        <v>93</v>
      </c>
      <c r="E17" s="15"/>
      <c r="F17" s="14"/>
      <c r="G17" s="14"/>
      <c r="H17" s="14"/>
      <c r="I17" s="14"/>
      <c r="J17" s="14"/>
      <c r="M17" s="11">
        <f>D17+E17+F17+G17+H17</f>
        <v>93</v>
      </c>
      <c r="N17">
        <f>M17*0.17</f>
        <v>15.81</v>
      </c>
      <c r="O17">
        <f>I17*0.15</f>
        <v>0</v>
      </c>
      <c r="P17">
        <f>ROUND(N17+O17,0)</f>
        <v>16</v>
      </c>
    </row>
    <row r="18" spans="1:16" x14ac:dyDescent="0.25">
      <c r="A18" s="12" t="s">
        <v>221</v>
      </c>
      <c r="B18" s="12">
        <v>16</v>
      </c>
      <c r="C18" s="13" t="s">
        <v>222</v>
      </c>
      <c r="D18" s="14">
        <v>88</v>
      </c>
      <c r="E18" s="15"/>
      <c r="F18" s="14"/>
      <c r="G18" s="14"/>
      <c r="H18" s="14"/>
      <c r="I18" s="14"/>
      <c r="J18" s="14"/>
      <c r="M18" s="11">
        <f>D18+E18+F18+G18+H18</f>
        <v>88</v>
      </c>
      <c r="N18">
        <f>M18*0.17</f>
        <v>14.96</v>
      </c>
      <c r="O18">
        <f>I18*0.15</f>
        <v>0</v>
      </c>
      <c r="P18">
        <f>ROUND(N18+O18,0)</f>
        <v>15</v>
      </c>
    </row>
    <row r="19" spans="1:16" x14ac:dyDescent="0.25">
      <c r="A19" s="12" t="s">
        <v>223</v>
      </c>
      <c r="B19" s="12">
        <v>17</v>
      </c>
      <c r="C19" s="13" t="s">
        <v>224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225</v>
      </c>
      <c r="B20" s="12">
        <v>18</v>
      </c>
      <c r="C20" s="13" t="s">
        <v>226</v>
      </c>
      <c r="D20" s="14">
        <v>93</v>
      </c>
      <c r="E20" s="15"/>
      <c r="F20" s="14"/>
      <c r="G20" s="14"/>
      <c r="H20" s="14"/>
      <c r="I20" s="14"/>
      <c r="J20" s="14"/>
      <c r="M20" s="11">
        <f>D20+E20+F20+G20+H20</f>
        <v>93</v>
      </c>
      <c r="N20">
        <f>M20*0.17</f>
        <v>15.81</v>
      </c>
      <c r="O20">
        <f>I20*0.15</f>
        <v>0</v>
      </c>
      <c r="P20">
        <f>ROUND(N20+O20,0)</f>
        <v>16</v>
      </c>
    </row>
    <row r="21" spans="1:16" x14ac:dyDescent="0.25">
      <c r="A21" s="12" t="s">
        <v>227</v>
      </c>
      <c r="B21" s="12">
        <v>19</v>
      </c>
      <c r="C21" s="13" t="s">
        <v>228</v>
      </c>
      <c r="D21" s="14">
        <v>80</v>
      </c>
      <c r="E21" s="15"/>
      <c r="F21" s="14"/>
      <c r="G21" s="14"/>
      <c r="H21" s="14"/>
      <c r="I21" s="14"/>
      <c r="J21" s="14"/>
      <c r="M21" s="11">
        <f>D21+E21+F21+G21+H21</f>
        <v>80</v>
      </c>
      <c r="N21">
        <f>M21*0.17</f>
        <v>13.600000000000001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229</v>
      </c>
      <c r="B22" s="12">
        <v>20</v>
      </c>
      <c r="C22" s="13" t="s">
        <v>230</v>
      </c>
      <c r="D22" s="14">
        <v>67</v>
      </c>
      <c r="E22" s="15"/>
      <c r="F22" s="14"/>
      <c r="G22" s="14"/>
      <c r="H22" s="14"/>
      <c r="I22" s="14"/>
      <c r="J22" s="14"/>
      <c r="M22" s="11">
        <f>D22+E22+F22+G22+H22</f>
        <v>67</v>
      </c>
      <c r="N22">
        <f>M22*0.17</f>
        <v>11.39</v>
      </c>
      <c r="O22">
        <f>I22*0.15</f>
        <v>0</v>
      </c>
      <c r="P22">
        <f>ROUND(N22+O22,0)</f>
        <v>11</v>
      </c>
    </row>
    <row r="23" spans="1:16" x14ac:dyDescent="0.25">
      <c r="A23" s="12" t="s">
        <v>231</v>
      </c>
      <c r="B23" s="12">
        <v>21</v>
      </c>
      <c r="C23" s="13" t="s">
        <v>232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233</v>
      </c>
      <c r="B24" s="12">
        <v>22</v>
      </c>
      <c r="C24" s="13" t="s">
        <v>234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235</v>
      </c>
      <c r="B25" s="12">
        <v>23</v>
      </c>
      <c r="C25" s="13" t="s">
        <v>236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237</v>
      </c>
      <c r="B26" s="12">
        <v>24</v>
      </c>
      <c r="C26" s="13" t="s">
        <v>238</v>
      </c>
      <c r="D26" s="14">
        <v>69</v>
      </c>
      <c r="E26" s="15"/>
      <c r="F26" s="14"/>
      <c r="G26" s="14"/>
      <c r="H26" s="14"/>
      <c r="I26" s="14"/>
      <c r="J26" s="14"/>
      <c r="M26" s="11">
        <f>D26+E26+F26+G26+H26</f>
        <v>69</v>
      </c>
      <c r="N26">
        <f>M26*0.17</f>
        <v>11.73</v>
      </c>
      <c r="O26">
        <f>I26*0.15</f>
        <v>0</v>
      </c>
      <c r="P26">
        <f>ROUND(N26+O26,0)</f>
        <v>12</v>
      </c>
    </row>
    <row r="27" spans="1:16" x14ac:dyDescent="0.25">
      <c r="A27" s="12" t="s">
        <v>239</v>
      </c>
      <c r="B27" s="12">
        <v>25</v>
      </c>
      <c r="C27" s="13" t="s">
        <v>240</v>
      </c>
      <c r="D27" s="14">
        <v>88</v>
      </c>
      <c r="E27" s="15"/>
      <c r="F27" s="14"/>
      <c r="G27" s="14"/>
      <c r="H27" s="14"/>
      <c r="I27" s="14"/>
      <c r="J27" s="14"/>
      <c r="M27" s="11">
        <f>D27+E27+F27+G27+H27</f>
        <v>88</v>
      </c>
      <c r="N27">
        <f>M27*0.17</f>
        <v>14.96</v>
      </c>
      <c r="O27">
        <f>I27*0.15</f>
        <v>0</v>
      </c>
      <c r="P27">
        <f>ROUND(N27+O27,0)</f>
        <v>15</v>
      </c>
    </row>
  </sheetData>
  <sheetProtection algorithmName="SHA-512" hashValue="jh6/dreCRa0nvbvxWcVDqm9Vls0vOe8KLnK4eZVkMwZLQL5fmMjnB9cV7WWY4h5nDeldHA4ov8MKZM65QCXaEw==" saltValue="vWpgmlhY2cDyzAROWdfCxA==" spinCount="100000" sheet="1" objects="1" scenarios="1"/>
  <dataValidations count="25">
    <dataValidation type="whole" allowBlank="1" showInputMessage="1" showErrorMessage="1" errorTitle="Valor fuera de rango" error="Ingrese un valor correcto" sqref="E3" xr:uid="{908887B9-77CF-4600-8FE8-1817B4A1ED8B}">
      <formula1>0</formula1>
      <formula2>100</formula2>
    </dataValidation>
    <dataValidation type="whole" allowBlank="1" showInputMessage="1" showErrorMessage="1" errorTitle="Valor fuera de rango" error="Ingrese un valor correcto" sqref="E4" xr:uid="{00228D41-5BF2-4386-984B-FFF5C0407E2A}">
      <formula1>0</formula1>
      <formula2>100</formula2>
    </dataValidation>
    <dataValidation type="whole" allowBlank="1" showInputMessage="1" showErrorMessage="1" errorTitle="Valor fuera de rango" error="Ingrese un valor correcto" sqref="E5" xr:uid="{491A3E25-F124-49AF-97A0-DEB0EC819D98}">
      <formula1>0</formula1>
      <formula2>100</formula2>
    </dataValidation>
    <dataValidation type="whole" allowBlank="1" showInputMessage="1" showErrorMessage="1" errorTitle="Valor fuera de rango" error="Ingrese un valor correcto" sqref="E6" xr:uid="{412AA391-11DC-4674-A41C-9A4C980CC5F9}">
      <formula1>0</formula1>
      <formula2>100</formula2>
    </dataValidation>
    <dataValidation type="whole" allowBlank="1" showInputMessage="1" showErrorMessage="1" errorTitle="Valor fuera de rango" error="Ingrese un valor correcto" sqref="E7" xr:uid="{EC1D4A03-B576-45DD-B3DB-52C6FA4017B4}">
      <formula1>0</formula1>
      <formula2>100</formula2>
    </dataValidation>
    <dataValidation type="whole" allowBlank="1" showInputMessage="1" showErrorMessage="1" errorTitle="Valor fuera de rango" error="Ingrese un valor correcto" sqref="E8" xr:uid="{52534049-8D4C-4793-87A7-82E8E1FA7E80}">
      <formula1>0</formula1>
      <formula2>100</formula2>
    </dataValidation>
    <dataValidation type="whole" allowBlank="1" showInputMessage="1" showErrorMessage="1" errorTitle="Valor fuera de rango" error="Ingrese un valor correcto" sqref="E9" xr:uid="{94BD8BA5-9076-4BE0-8490-62768059F78C}">
      <formula1>0</formula1>
      <formula2>100</formula2>
    </dataValidation>
    <dataValidation type="whole" allowBlank="1" showInputMessage="1" showErrorMessage="1" errorTitle="Valor fuera de rango" error="Ingrese un valor correcto" sqref="E10" xr:uid="{D4E699A5-4757-417C-A546-8FCCB6EFB5F4}">
      <formula1>0</formula1>
      <formula2>100</formula2>
    </dataValidation>
    <dataValidation type="whole" allowBlank="1" showInputMessage="1" showErrorMessage="1" errorTitle="Valor fuera de rango" error="Ingrese un valor correcto" sqref="E11" xr:uid="{CAF66DEB-659D-4EB3-8259-B724534A5AD5}">
      <formula1>0</formula1>
      <formula2>100</formula2>
    </dataValidation>
    <dataValidation type="whole" allowBlank="1" showInputMessage="1" showErrorMessage="1" errorTitle="Valor fuera de rango" error="Ingrese un valor correcto" sqref="E12" xr:uid="{DB8317D3-EEF7-4769-AB4B-F57EF6BBB674}">
      <formula1>0</formula1>
      <formula2>100</formula2>
    </dataValidation>
    <dataValidation type="whole" allowBlank="1" showInputMessage="1" showErrorMessage="1" errorTitle="Valor fuera de rango" error="Ingrese un valor correcto" sqref="E13" xr:uid="{009BF647-2433-48C4-94C1-2B0C0B2A003C}">
      <formula1>0</formula1>
      <formula2>100</formula2>
    </dataValidation>
    <dataValidation type="whole" allowBlank="1" showInputMessage="1" showErrorMessage="1" errorTitle="Valor fuera de rango" error="Ingrese un valor correcto" sqref="E14" xr:uid="{5AA0E6C9-F374-43EA-9B8A-868889B69DCE}">
      <formula1>0</formula1>
      <formula2>100</formula2>
    </dataValidation>
    <dataValidation type="whole" allowBlank="1" showInputMessage="1" showErrorMessage="1" errorTitle="Valor fuera de rango" error="Ingrese un valor correcto" sqref="E15" xr:uid="{18179470-81DE-4DC7-B0A5-2C4B670C8649}">
      <formula1>0</formula1>
      <formula2>100</formula2>
    </dataValidation>
    <dataValidation type="whole" allowBlank="1" showInputMessage="1" showErrorMessage="1" errorTitle="Valor fuera de rango" error="Ingrese un valor correcto" sqref="E16" xr:uid="{A26F91EA-417C-4AA5-953B-A8A376CADABE}">
      <formula1>0</formula1>
      <formula2>100</formula2>
    </dataValidation>
    <dataValidation type="whole" allowBlank="1" showInputMessage="1" showErrorMessage="1" errorTitle="Valor fuera de rango" error="Ingrese un valor correcto" sqref="E17" xr:uid="{CB23F8EE-0216-45C0-9742-DD02FD22A217}">
      <formula1>0</formula1>
      <formula2>100</formula2>
    </dataValidation>
    <dataValidation type="whole" allowBlank="1" showInputMessage="1" showErrorMessage="1" errorTitle="Valor fuera de rango" error="Ingrese un valor correcto" sqref="E18" xr:uid="{EE45680C-9DDE-43A4-92F0-CD5861323B0D}">
      <formula1>0</formula1>
      <formula2>100</formula2>
    </dataValidation>
    <dataValidation type="whole" allowBlank="1" showInputMessage="1" showErrorMessage="1" errorTitle="Valor fuera de rango" error="Ingrese un valor correcto" sqref="E19" xr:uid="{6932B6E3-4E2C-4DF2-885E-22AEB97E4A80}">
      <formula1>0</formula1>
      <formula2>100</formula2>
    </dataValidation>
    <dataValidation type="whole" allowBlank="1" showInputMessage="1" showErrorMessage="1" errorTitle="Valor fuera de rango" error="Ingrese un valor correcto" sqref="E20" xr:uid="{ED2BA8D0-EC89-44AF-97EC-D50E27009D59}">
      <formula1>0</formula1>
      <formula2>100</formula2>
    </dataValidation>
    <dataValidation type="whole" allowBlank="1" showInputMessage="1" showErrorMessage="1" errorTitle="Valor fuera de rango" error="Ingrese un valor correcto" sqref="E21" xr:uid="{921F8FBF-B99C-44BD-9167-5BC73861DE41}">
      <formula1>0</formula1>
      <formula2>100</formula2>
    </dataValidation>
    <dataValidation type="whole" allowBlank="1" showInputMessage="1" showErrorMessage="1" errorTitle="Valor fuera de rango" error="Ingrese un valor correcto" sqref="E22" xr:uid="{F60A75F6-AF63-4906-AC7D-E26A53DCE436}">
      <formula1>0</formula1>
      <formula2>100</formula2>
    </dataValidation>
    <dataValidation type="whole" allowBlank="1" showInputMessage="1" showErrorMessage="1" errorTitle="Valor fuera de rango" error="Ingrese un valor correcto" sqref="E23" xr:uid="{4E034CE2-C7C1-428D-9380-6B82FCC78DB3}">
      <formula1>0</formula1>
      <formula2>100</formula2>
    </dataValidation>
    <dataValidation type="whole" allowBlank="1" showInputMessage="1" showErrorMessage="1" errorTitle="Valor fuera de rango" error="Ingrese un valor correcto" sqref="E24" xr:uid="{68E07D81-A903-4B40-A8D9-0D4B8D9D7A48}">
      <formula1>0</formula1>
      <formula2>100</formula2>
    </dataValidation>
    <dataValidation type="whole" allowBlank="1" showInputMessage="1" showErrorMessage="1" errorTitle="Valor fuera de rango" error="Ingrese un valor correcto" sqref="E25" xr:uid="{825E9F10-AB22-437B-B41C-A0D37CEDDAB7}">
      <formula1>0</formula1>
      <formula2>100</formula2>
    </dataValidation>
    <dataValidation type="whole" allowBlank="1" showInputMessage="1" showErrorMessage="1" errorTitle="Valor fuera de rango" error="Ingrese un valor correcto" sqref="E26" xr:uid="{A7C601D3-5429-4AED-851B-E6244CB3B9CC}">
      <formula1>0</formula1>
      <formula2>100</formula2>
    </dataValidation>
    <dataValidation type="whole" allowBlank="1" showInputMessage="1" showErrorMessage="1" errorTitle="Valor fuera de rango" error="Ingrese un valor correcto" sqref="E27" xr:uid="{D7FD482E-CF24-45D5-8388-BC86692D118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81FC-00EC-4FC5-AA9E-48C9FCF481CD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242</v>
      </c>
      <c r="C1" s="1" t="s">
        <v>243</v>
      </c>
      <c r="D1" s="5" t="s">
        <v>290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244</v>
      </c>
      <c r="B3" s="12">
        <v>1</v>
      </c>
      <c r="C3" s="13" t="s">
        <v>245</v>
      </c>
      <c r="D3" s="14">
        <v>65</v>
      </c>
      <c r="E3" s="15"/>
      <c r="F3" s="14"/>
      <c r="G3" s="14"/>
      <c r="H3" s="14"/>
      <c r="I3" s="14"/>
      <c r="J3" s="14"/>
      <c r="M3" s="11">
        <f>D3+E3+F3+G3+H3</f>
        <v>65</v>
      </c>
      <c r="N3">
        <f>M3*0.17</f>
        <v>11.05</v>
      </c>
      <c r="O3">
        <f>I3*0.15</f>
        <v>0</v>
      </c>
      <c r="P3">
        <f>ROUND(N3+O3,0)</f>
        <v>11</v>
      </c>
    </row>
    <row r="4" spans="1:16" x14ac:dyDescent="0.25">
      <c r="A4" s="12" t="s">
        <v>246</v>
      </c>
      <c r="B4" s="12">
        <v>2</v>
      </c>
      <c r="C4" s="13" t="s">
        <v>247</v>
      </c>
      <c r="D4" s="14">
        <v>78</v>
      </c>
      <c r="E4" s="15"/>
      <c r="F4" s="14"/>
      <c r="G4" s="14"/>
      <c r="H4" s="14"/>
      <c r="I4" s="14"/>
      <c r="J4" s="14"/>
      <c r="M4" s="11">
        <f>D4+E4+F4+G4+H4</f>
        <v>78</v>
      </c>
      <c r="N4">
        <f>M4*0.17</f>
        <v>13.260000000000002</v>
      </c>
      <c r="O4">
        <f>I4*0.15</f>
        <v>0</v>
      </c>
      <c r="P4">
        <f>ROUND(N4+O4,0)</f>
        <v>13</v>
      </c>
    </row>
    <row r="5" spans="1:16" x14ac:dyDescent="0.25">
      <c r="A5" s="12" t="s">
        <v>248</v>
      </c>
      <c r="B5" s="12">
        <v>3</v>
      </c>
      <c r="C5" s="13" t="s">
        <v>249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250</v>
      </c>
      <c r="B6" s="12">
        <v>4</v>
      </c>
      <c r="C6" s="13" t="s">
        <v>251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252</v>
      </c>
      <c r="B7" s="12">
        <v>5</v>
      </c>
      <c r="C7" s="13" t="s">
        <v>253</v>
      </c>
      <c r="D7" s="14">
        <v>77</v>
      </c>
      <c r="E7" s="15"/>
      <c r="F7" s="14"/>
      <c r="G7" s="14"/>
      <c r="H7" s="14"/>
      <c r="I7" s="14"/>
      <c r="J7" s="14"/>
      <c r="M7" s="11">
        <f>D7+E7+F7+G7+H7</f>
        <v>77</v>
      </c>
      <c r="N7">
        <f>M7*0.17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2" t="s">
        <v>254</v>
      </c>
      <c r="B8" s="12">
        <v>6</v>
      </c>
      <c r="C8" s="13" t="s">
        <v>255</v>
      </c>
      <c r="D8" s="14">
        <v>95</v>
      </c>
      <c r="E8" s="15"/>
      <c r="F8" s="14"/>
      <c r="G8" s="14"/>
      <c r="H8" s="14"/>
      <c r="I8" s="14"/>
      <c r="J8" s="14"/>
      <c r="M8" s="11">
        <f>D8+E8+F8+G8+H8</f>
        <v>95</v>
      </c>
      <c r="N8">
        <f>M8*0.17</f>
        <v>16.150000000000002</v>
      </c>
      <c r="O8">
        <f>I8*0.15</f>
        <v>0</v>
      </c>
      <c r="P8">
        <f>ROUND(N8+O8,0)</f>
        <v>16</v>
      </c>
    </row>
    <row r="9" spans="1:16" x14ac:dyDescent="0.25">
      <c r="A9" s="12" t="s">
        <v>256</v>
      </c>
      <c r="B9" s="12">
        <v>7</v>
      </c>
      <c r="C9" s="13" t="s">
        <v>257</v>
      </c>
      <c r="D9" s="14">
        <v>60</v>
      </c>
      <c r="E9" s="15"/>
      <c r="F9" s="14"/>
      <c r="G9" s="14"/>
      <c r="H9" s="14"/>
      <c r="I9" s="14"/>
      <c r="J9" s="14"/>
      <c r="M9" s="11">
        <f>D9+E9+F9+G9+H9</f>
        <v>60</v>
      </c>
      <c r="N9">
        <f>M9*0.17</f>
        <v>10.200000000000001</v>
      </c>
      <c r="O9">
        <f>I9*0.15</f>
        <v>0</v>
      </c>
      <c r="P9">
        <f>ROUND(N9+O9,0)</f>
        <v>10</v>
      </c>
    </row>
    <row r="10" spans="1:16" x14ac:dyDescent="0.25">
      <c r="A10" s="12" t="s">
        <v>258</v>
      </c>
      <c r="B10" s="12">
        <v>8</v>
      </c>
      <c r="C10" s="13" t="s">
        <v>259</v>
      </c>
      <c r="D10" s="14">
        <v>80</v>
      </c>
      <c r="E10" s="15"/>
      <c r="F10" s="14"/>
      <c r="G10" s="14"/>
      <c r="H10" s="14"/>
      <c r="I10" s="14"/>
      <c r="J10" s="14"/>
      <c r="M10" s="11">
        <f>D10+E10+F10+G10+H10</f>
        <v>80</v>
      </c>
      <c r="N10">
        <f>M10*0.17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260</v>
      </c>
      <c r="B11" s="12">
        <v>9</v>
      </c>
      <c r="C11" s="13" t="s">
        <v>261</v>
      </c>
      <c r="D11" s="14">
        <v>81</v>
      </c>
      <c r="E11" s="15"/>
      <c r="F11" s="14"/>
      <c r="G11" s="14"/>
      <c r="H11" s="14"/>
      <c r="I11" s="14"/>
      <c r="J11" s="14"/>
      <c r="M11" s="11">
        <f>D11+E11+F11+G11+H11</f>
        <v>81</v>
      </c>
      <c r="N11">
        <f>M11*0.17</f>
        <v>13.770000000000001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262</v>
      </c>
      <c r="B12" s="12">
        <v>10</v>
      </c>
      <c r="C12" s="13" t="s">
        <v>263</v>
      </c>
      <c r="D12" s="14">
        <v>80</v>
      </c>
      <c r="E12" s="15"/>
      <c r="F12" s="14"/>
      <c r="G12" s="14"/>
      <c r="H12" s="14"/>
      <c r="I12" s="14"/>
      <c r="J12" s="14"/>
      <c r="M12" s="11">
        <f>D12+E12+F12+G12+H12</f>
        <v>80</v>
      </c>
      <c r="N12">
        <f>M12*0.17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264</v>
      </c>
      <c r="B13" s="12">
        <v>11</v>
      </c>
      <c r="C13" s="13" t="s">
        <v>265</v>
      </c>
      <c r="D13" s="14">
        <v>81</v>
      </c>
      <c r="E13" s="15"/>
      <c r="F13" s="14"/>
      <c r="G13" s="14"/>
      <c r="H13" s="14"/>
      <c r="I13" s="14"/>
      <c r="J13" s="14"/>
      <c r="M13" s="11">
        <f>D13+E13+F13+G13+H13</f>
        <v>81</v>
      </c>
      <c r="N13">
        <f>M13*0.17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266</v>
      </c>
      <c r="B14" s="12">
        <v>12</v>
      </c>
      <c r="C14" s="13" t="s">
        <v>267</v>
      </c>
      <c r="D14" s="14">
        <v>88</v>
      </c>
      <c r="E14" s="15"/>
      <c r="F14" s="14"/>
      <c r="G14" s="14"/>
      <c r="H14" s="14"/>
      <c r="I14" s="14"/>
      <c r="J14" s="14"/>
      <c r="M14" s="11">
        <f>D14+E14+F14+G14+H14</f>
        <v>88</v>
      </c>
      <c r="N14">
        <f>M14*0.17</f>
        <v>14.96</v>
      </c>
      <c r="O14">
        <f>I14*0.15</f>
        <v>0</v>
      </c>
      <c r="P14">
        <f>ROUND(N14+O14,0)</f>
        <v>15</v>
      </c>
    </row>
    <row r="15" spans="1:16" x14ac:dyDescent="0.25">
      <c r="A15" s="12" t="s">
        <v>268</v>
      </c>
      <c r="B15" s="12">
        <v>13</v>
      </c>
      <c r="C15" s="13" t="s">
        <v>269</v>
      </c>
      <c r="D15" s="14">
        <v>88</v>
      </c>
      <c r="E15" s="15"/>
      <c r="F15" s="14"/>
      <c r="G15" s="14"/>
      <c r="H15" s="14"/>
      <c r="I15" s="14"/>
      <c r="J15" s="14"/>
      <c r="M15" s="11">
        <f>D15+E15+F15+G15+H15</f>
        <v>88</v>
      </c>
      <c r="N15">
        <f>M15*0.17</f>
        <v>14.96</v>
      </c>
      <c r="O15">
        <f>I15*0.15</f>
        <v>0</v>
      </c>
      <c r="P15">
        <f>ROUND(N15+O15,0)</f>
        <v>15</v>
      </c>
    </row>
    <row r="16" spans="1:16" x14ac:dyDescent="0.25">
      <c r="A16" s="12" t="s">
        <v>270</v>
      </c>
      <c r="B16" s="12">
        <v>14</v>
      </c>
      <c r="C16" s="13" t="s">
        <v>271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272</v>
      </c>
      <c r="B17" s="12">
        <v>15</v>
      </c>
      <c r="C17" s="13" t="s">
        <v>273</v>
      </c>
      <c r="D17" s="14">
        <v>72</v>
      </c>
      <c r="E17" s="15"/>
      <c r="F17" s="14"/>
      <c r="G17" s="14"/>
      <c r="H17" s="14"/>
      <c r="I17" s="14"/>
      <c r="J17" s="14"/>
      <c r="M17" s="11">
        <f>D17+E17+F17+G17+H17</f>
        <v>72</v>
      </c>
      <c r="N17">
        <f>M17*0.17</f>
        <v>12.24</v>
      </c>
      <c r="O17">
        <f>I17*0.15</f>
        <v>0</v>
      </c>
      <c r="P17">
        <f>ROUND(N17+O17,0)</f>
        <v>12</v>
      </c>
    </row>
    <row r="18" spans="1:16" x14ac:dyDescent="0.25">
      <c r="A18" s="12" t="s">
        <v>274</v>
      </c>
      <c r="B18" s="12">
        <v>16</v>
      </c>
      <c r="C18" s="13" t="s">
        <v>275</v>
      </c>
      <c r="D18" s="14">
        <v>80</v>
      </c>
      <c r="E18" s="15"/>
      <c r="F18" s="14"/>
      <c r="G18" s="14"/>
      <c r="H18" s="14"/>
      <c r="I18" s="14"/>
      <c r="J18" s="14"/>
      <c r="M18" s="11">
        <f>D18+E18+F18+G18+H18</f>
        <v>80</v>
      </c>
      <c r="N18">
        <f>M18*0.17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2" t="s">
        <v>276</v>
      </c>
      <c r="B19" s="12">
        <v>17</v>
      </c>
      <c r="C19" s="13" t="s">
        <v>277</v>
      </c>
      <c r="D19" s="14">
        <v>89</v>
      </c>
      <c r="E19" s="15"/>
      <c r="F19" s="14"/>
      <c r="G19" s="14"/>
      <c r="H19" s="14"/>
      <c r="I19" s="14"/>
      <c r="J19" s="14"/>
      <c r="M19" s="11">
        <f>D19+E19+F19+G19+H19</f>
        <v>89</v>
      </c>
      <c r="N19">
        <f>M19*0.17</f>
        <v>15.13</v>
      </c>
      <c r="O19">
        <f>I19*0.15</f>
        <v>0</v>
      </c>
      <c r="P19">
        <f>ROUND(N19+O19,0)</f>
        <v>15</v>
      </c>
    </row>
    <row r="20" spans="1:16" x14ac:dyDescent="0.25">
      <c r="A20" s="12" t="s">
        <v>278</v>
      </c>
      <c r="B20" s="12">
        <v>18</v>
      </c>
      <c r="C20" s="13" t="s">
        <v>279</v>
      </c>
      <c r="D20" s="14">
        <v>78</v>
      </c>
      <c r="E20" s="15"/>
      <c r="F20" s="14"/>
      <c r="G20" s="14"/>
      <c r="H20" s="14"/>
      <c r="I20" s="14"/>
      <c r="J20" s="14"/>
      <c r="M20" s="11">
        <f>D20+E20+F20+G20+H20</f>
        <v>78</v>
      </c>
      <c r="N20">
        <f>M20*0.17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280</v>
      </c>
      <c r="B21" s="12">
        <v>19</v>
      </c>
      <c r="C21" s="13" t="s">
        <v>281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282</v>
      </c>
      <c r="B22" s="12">
        <v>20</v>
      </c>
      <c r="C22" s="13" t="s">
        <v>283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284</v>
      </c>
      <c r="B23" s="12">
        <v>21</v>
      </c>
      <c r="C23" s="13" t="s">
        <v>285</v>
      </c>
      <c r="D23" s="14">
        <v>95</v>
      </c>
      <c r="E23" s="15"/>
      <c r="F23" s="14"/>
      <c r="G23" s="14"/>
      <c r="H23" s="14"/>
      <c r="I23" s="14"/>
      <c r="J23" s="14"/>
      <c r="M23" s="11">
        <f>D23+E23+F23+G23+H23</f>
        <v>95</v>
      </c>
      <c r="N23">
        <f>M23*0.17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286</v>
      </c>
      <c r="B24" s="12">
        <v>22</v>
      </c>
      <c r="C24" s="13" t="s">
        <v>287</v>
      </c>
      <c r="D24" s="14">
        <v>87</v>
      </c>
      <c r="E24" s="15"/>
      <c r="F24" s="14"/>
      <c r="G24" s="14"/>
      <c r="H24" s="14"/>
      <c r="I24" s="14"/>
      <c r="J24" s="14"/>
      <c r="M24" s="11">
        <f>D24+E24+F24+G24+H24</f>
        <v>87</v>
      </c>
      <c r="N24">
        <f>M24*0.17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2" t="s">
        <v>288</v>
      </c>
      <c r="B25" s="12">
        <v>23</v>
      </c>
      <c r="C25" s="13" t="s">
        <v>289</v>
      </c>
      <c r="D25" s="14">
        <v>75</v>
      </c>
      <c r="E25" s="15"/>
      <c r="F25" s="14"/>
      <c r="G25" s="14"/>
      <c r="H25" s="14"/>
      <c r="I25" s="14"/>
      <c r="J25" s="14"/>
      <c r="M25" s="11">
        <f>D25+E25+F25+G25+H25</f>
        <v>75</v>
      </c>
      <c r="N25">
        <f>M25*0.17</f>
        <v>12.750000000000002</v>
      </c>
      <c r="O25">
        <f>I25*0.15</f>
        <v>0</v>
      </c>
      <c r="P25">
        <f>ROUND(N25+O25,0)</f>
        <v>13</v>
      </c>
    </row>
  </sheetData>
  <sheetProtection algorithmName="SHA-512" hashValue="3/7kHpKV1UVuExL4YhXK/2jrS0qEHAnmh1Et0taTnCeoUShQjJx6ajkKeDjW78MunAof12wtWfjPL5dUwDRPYQ==" saltValue="3TDwHqRY3RsO9IpAjBTyCQ==" spinCount="100000" sheet="1" objects="1" scenarios="1"/>
  <dataValidations count="23">
    <dataValidation type="whole" allowBlank="1" showInputMessage="1" showErrorMessage="1" errorTitle="Valor fuera de rango" error="Ingrese un valor correcto" sqref="E3" xr:uid="{F81516FC-8FCC-4E3C-93DF-7834E7D23E5C}">
      <formula1>0</formula1>
      <formula2>100</formula2>
    </dataValidation>
    <dataValidation type="whole" allowBlank="1" showInputMessage="1" showErrorMessage="1" errorTitle="Valor fuera de rango" error="Ingrese un valor correcto" sqref="E4" xr:uid="{8491FDFE-BA04-4924-931B-0738352E61DE}">
      <formula1>0</formula1>
      <formula2>100</formula2>
    </dataValidation>
    <dataValidation type="whole" allowBlank="1" showInputMessage="1" showErrorMessage="1" errorTitle="Valor fuera de rango" error="Ingrese un valor correcto" sqref="E5" xr:uid="{08239E10-B275-4294-AE77-B538DE590734}">
      <formula1>0</formula1>
      <formula2>100</formula2>
    </dataValidation>
    <dataValidation type="whole" allowBlank="1" showInputMessage="1" showErrorMessage="1" errorTitle="Valor fuera de rango" error="Ingrese un valor correcto" sqref="E6" xr:uid="{0124BB40-133E-4BD3-92E9-C2E2EEB1829B}">
      <formula1>0</formula1>
      <formula2>100</formula2>
    </dataValidation>
    <dataValidation type="whole" allowBlank="1" showInputMessage="1" showErrorMessage="1" errorTitle="Valor fuera de rango" error="Ingrese un valor correcto" sqref="E7" xr:uid="{BBB3865E-EED4-4539-9BD0-11EAB87ABB74}">
      <formula1>0</formula1>
      <formula2>100</formula2>
    </dataValidation>
    <dataValidation type="whole" allowBlank="1" showInputMessage="1" showErrorMessage="1" errorTitle="Valor fuera de rango" error="Ingrese un valor correcto" sqref="E8" xr:uid="{85BBE82A-8211-4D4D-BD86-832F852CC78C}">
      <formula1>0</formula1>
      <formula2>100</formula2>
    </dataValidation>
    <dataValidation type="whole" allowBlank="1" showInputMessage="1" showErrorMessage="1" errorTitle="Valor fuera de rango" error="Ingrese un valor correcto" sqref="E9" xr:uid="{9FF74F32-09CA-4B62-8480-3A431E3309E3}">
      <formula1>0</formula1>
      <formula2>100</formula2>
    </dataValidation>
    <dataValidation type="whole" allowBlank="1" showInputMessage="1" showErrorMessage="1" errorTitle="Valor fuera de rango" error="Ingrese un valor correcto" sqref="E10" xr:uid="{0C338827-5B44-417B-87A0-D9E8BFD40226}">
      <formula1>0</formula1>
      <formula2>100</formula2>
    </dataValidation>
    <dataValidation type="whole" allowBlank="1" showInputMessage="1" showErrorMessage="1" errorTitle="Valor fuera de rango" error="Ingrese un valor correcto" sqref="E11" xr:uid="{600B228A-8C39-4839-A288-B1DD1FCB89D5}">
      <formula1>0</formula1>
      <formula2>100</formula2>
    </dataValidation>
    <dataValidation type="whole" allowBlank="1" showInputMessage="1" showErrorMessage="1" errorTitle="Valor fuera de rango" error="Ingrese un valor correcto" sqref="E12" xr:uid="{CD0BD98F-2814-4B0A-A0DD-E3C9A06F12B4}">
      <formula1>0</formula1>
      <formula2>100</formula2>
    </dataValidation>
    <dataValidation type="whole" allowBlank="1" showInputMessage="1" showErrorMessage="1" errorTitle="Valor fuera de rango" error="Ingrese un valor correcto" sqref="E13" xr:uid="{BF3BD4B6-FC1F-468D-80ED-A26E8373C9AD}">
      <formula1>0</formula1>
      <formula2>100</formula2>
    </dataValidation>
    <dataValidation type="whole" allowBlank="1" showInputMessage="1" showErrorMessage="1" errorTitle="Valor fuera de rango" error="Ingrese un valor correcto" sqref="E14" xr:uid="{BB6D4C30-8E66-48AF-AABE-C13C944E235D}">
      <formula1>0</formula1>
      <formula2>100</formula2>
    </dataValidation>
    <dataValidation type="whole" allowBlank="1" showInputMessage="1" showErrorMessage="1" errorTitle="Valor fuera de rango" error="Ingrese un valor correcto" sqref="E15" xr:uid="{EED4F47F-E6A2-4039-BE2A-2C21D5C7A4C5}">
      <formula1>0</formula1>
      <formula2>100</formula2>
    </dataValidation>
    <dataValidation type="whole" allowBlank="1" showInputMessage="1" showErrorMessage="1" errorTitle="Valor fuera de rango" error="Ingrese un valor correcto" sqref="E16" xr:uid="{1C396B7D-A39B-43CB-9AE0-DBF4771E9C75}">
      <formula1>0</formula1>
      <formula2>100</formula2>
    </dataValidation>
    <dataValidation type="whole" allowBlank="1" showInputMessage="1" showErrorMessage="1" errorTitle="Valor fuera de rango" error="Ingrese un valor correcto" sqref="E17" xr:uid="{2EF48290-1C21-41C1-8561-A7A419F7C34E}">
      <formula1>0</formula1>
      <formula2>100</formula2>
    </dataValidation>
    <dataValidation type="whole" allowBlank="1" showInputMessage="1" showErrorMessage="1" errorTitle="Valor fuera de rango" error="Ingrese un valor correcto" sqref="E18" xr:uid="{AEE77E13-EA38-4C2C-AF16-01F32B559A53}">
      <formula1>0</formula1>
      <formula2>100</formula2>
    </dataValidation>
    <dataValidation type="whole" allowBlank="1" showInputMessage="1" showErrorMessage="1" errorTitle="Valor fuera de rango" error="Ingrese un valor correcto" sqref="E19" xr:uid="{E405156C-E398-4E1E-BB74-777146A96EE8}">
      <formula1>0</formula1>
      <formula2>100</formula2>
    </dataValidation>
    <dataValidation type="whole" allowBlank="1" showInputMessage="1" showErrorMessage="1" errorTitle="Valor fuera de rango" error="Ingrese un valor correcto" sqref="E20" xr:uid="{195EA13C-95BD-46FD-85DF-92127500F7A0}">
      <formula1>0</formula1>
      <formula2>100</formula2>
    </dataValidation>
    <dataValidation type="whole" allowBlank="1" showInputMessage="1" showErrorMessage="1" errorTitle="Valor fuera de rango" error="Ingrese un valor correcto" sqref="E21" xr:uid="{C0BD7CB3-59AB-47DC-B343-5A922DFFCD73}">
      <formula1>0</formula1>
      <formula2>100</formula2>
    </dataValidation>
    <dataValidation type="whole" allowBlank="1" showInputMessage="1" showErrorMessage="1" errorTitle="Valor fuera de rango" error="Ingrese un valor correcto" sqref="E22" xr:uid="{D7048AA2-00D9-4FA8-8C70-FF6C9497EED4}">
      <formula1>0</formula1>
      <formula2>100</formula2>
    </dataValidation>
    <dataValidation type="whole" allowBlank="1" showInputMessage="1" showErrorMessage="1" errorTitle="Valor fuera de rango" error="Ingrese un valor correcto" sqref="E23" xr:uid="{01F65ED7-4AA2-4C0F-96A4-ACF98393DB95}">
      <formula1>0</formula1>
      <formula2>100</formula2>
    </dataValidation>
    <dataValidation type="whole" allowBlank="1" showInputMessage="1" showErrorMessage="1" errorTitle="Valor fuera de rango" error="Ingrese un valor correcto" sqref="E24" xr:uid="{E997E7D9-1C78-4BEA-9C64-7AD298F06E61}">
      <formula1>0</formula1>
      <formula2>100</formula2>
    </dataValidation>
    <dataValidation type="whole" allowBlank="1" showInputMessage="1" showErrorMessage="1" errorTitle="Valor fuera de rango" error="Ingrese un valor correcto" sqref="E25" xr:uid="{F1D6610A-1812-4B86-8EA7-B225A991D1F0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B8B7-A6DD-4F62-AE22-E22EABABDF4F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79</v>
      </c>
      <c r="E3" s="15"/>
      <c r="F3" s="14"/>
      <c r="G3" s="14"/>
      <c r="H3" s="14"/>
      <c r="I3" s="14"/>
      <c r="J3" s="14"/>
      <c r="M3" s="11">
        <f>D3+E3+F3+G3+H3</f>
        <v>79</v>
      </c>
      <c r="N3">
        <f>M3*0.17</f>
        <v>13.430000000000001</v>
      </c>
      <c r="O3">
        <f>I3*0.15</f>
        <v>0</v>
      </c>
      <c r="P3">
        <f>ROUND(N3+O3,0)</f>
        <v>13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68</v>
      </c>
      <c r="E5" s="15"/>
      <c r="F5" s="14"/>
      <c r="G5" s="14"/>
      <c r="H5" s="14"/>
      <c r="I5" s="14"/>
      <c r="J5" s="14"/>
      <c r="M5" s="11">
        <f>D5+E5+F5+G5+H5</f>
        <v>68</v>
      </c>
      <c r="N5">
        <f>M5*0.17</f>
        <v>11.56</v>
      </c>
      <c r="O5">
        <f>I5*0.15</f>
        <v>0</v>
      </c>
      <c r="P5">
        <f>ROUND(N5+O5,0)</f>
        <v>12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84</v>
      </c>
      <c r="E6" s="15"/>
      <c r="F6" s="14"/>
      <c r="G6" s="14"/>
      <c r="H6" s="14"/>
      <c r="I6" s="14"/>
      <c r="J6" s="14"/>
      <c r="M6" s="11">
        <f>D6+E6+F6+G6+H6</f>
        <v>84</v>
      </c>
      <c r="N6">
        <f>M6*0.17</f>
        <v>14.280000000000001</v>
      </c>
      <c r="O6">
        <f>I6*0.15</f>
        <v>0</v>
      </c>
      <c r="P6">
        <f>ROUND(N6+O6,0)</f>
        <v>14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79</v>
      </c>
      <c r="E7" s="15"/>
      <c r="F7" s="14"/>
      <c r="G7" s="14"/>
      <c r="H7" s="14"/>
      <c r="I7" s="14"/>
      <c r="J7" s="14"/>
      <c r="M7" s="11">
        <f>D7+E7+F7+G7+H7</f>
        <v>79</v>
      </c>
      <c r="N7">
        <f>M7*0.17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84</v>
      </c>
      <c r="E8" s="15"/>
      <c r="F8" s="14"/>
      <c r="G8" s="14"/>
      <c r="H8" s="14"/>
      <c r="I8" s="14"/>
      <c r="J8" s="14"/>
      <c r="M8" s="11">
        <f>D8+E8+F8+G8+H8</f>
        <v>84</v>
      </c>
      <c r="N8">
        <f>M8*0.17</f>
        <v>14.280000000000001</v>
      </c>
      <c r="O8">
        <f>I8*0.15</f>
        <v>0</v>
      </c>
      <c r="P8">
        <f>ROUND(N8+O8,0)</f>
        <v>14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71</v>
      </c>
      <c r="E9" s="15"/>
      <c r="F9" s="14"/>
      <c r="G9" s="14"/>
      <c r="H9" s="14"/>
      <c r="I9" s="14"/>
      <c r="J9" s="14"/>
      <c r="M9" s="11">
        <f>D9+E9+F9+G9+H9</f>
        <v>71</v>
      </c>
      <c r="N9">
        <f>M9*0.17</f>
        <v>12.07</v>
      </c>
      <c r="O9">
        <f>I9*0.15</f>
        <v>0</v>
      </c>
      <c r="P9">
        <f>ROUND(N9+O9,0)</f>
        <v>12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93</v>
      </c>
      <c r="E10" s="15"/>
      <c r="F10" s="14"/>
      <c r="G10" s="14"/>
      <c r="H10" s="14"/>
      <c r="I10" s="14"/>
      <c r="J10" s="14"/>
      <c r="M10" s="11">
        <f>D10+E10+F10+G10+H10</f>
        <v>93</v>
      </c>
      <c r="N10">
        <f>M10*0.17</f>
        <v>15.81</v>
      </c>
      <c r="O10">
        <f>I10*0.15</f>
        <v>0</v>
      </c>
      <c r="P10">
        <f>ROUND(N10+O10,0)</f>
        <v>16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77</v>
      </c>
      <c r="E11" s="15"/>
      <c r="F11" s="14"/>
      <c r="G11" s="14"/>
      <c r="H11" s="14"/>
      <c r="I11" s="14"/>
      <c r="J11" s="14"/>
      <c r="M11" s="11">
        <f>D11+E11+F11+G11+H11</f>
        <v>77</v>
      </c>
      <c r="N11">
        <f>M11*0.17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96</v>
      </c>
      <c r="E13" s="15"/>
      <c r="F13" s="14"/>
      <c r="G13" s="14"/>
      <c r="H13" s="14"/>
      <c r="I13" s="14"/>
      <c r="J13" s="14"/>
      <c r="M13" s="11">
        <f>D13+E13+F13+G13+H13</f>
        <v>96</v>
      </c>
      <c r="N13">
        <f>M13*0.17</f>
        <v>16.32</v>
      </c>
      <c r="O13">
        <f>I13*0.15</f>
        <v>0</v>
      </c>
      <c r="P13">
        <f>ROUND(N13+O13,0)</f>
        <v>16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82</v>
      </c>
      <c r="E15" s="15"/>
      <c r="F15" s="14"/>
      <c r="G15" s="14"/>
      <c r="H15" s="14"/>
      <c r="I15" s="14"/>
      <c r="J15" s="14"/>
      <c r="M15" s="11">
        <f>D15+E15+F15+G15+H15</f>
        <v>82</v>
      </c>
      <c r="N15">
        <f>M15*0.17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74</v>
      </c>
      <c r="E17" s="15"/>
      <c r="F17" s="14"/>
      <c r="G17" s="14"/>
      <c r="H17" s="14"/>
      <c r="I17" s="14"/>
      <c r="J17" s="14"/>
      <c r="M17" s="11">
        <f>D17+E17+F17+G17+H17</f>
        <v>74</v>
      </c>
      <c r="N17">
        <f>M17*0.17</f>
        <v>12.58</v>
      </c>
      <c r="O17">
        <f>I17*0.15</f>
        <v>0</v>
      </c>
      <c r="P17">
        <f>ROUND(N17+O17,0)</f>
        <v>13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88</v>
      </c>
      <c r="E20" s="15"/>
      <c r="F20" s="14"/>
      <c r="G20" s="14"/>
      <c r="H20" s="14"/>
      <c r="I20" s="14"/>
      <c r="J20" s="14"/>
      <c r="M20" s="11">
        <f>D20+E20+F20+G20+H20</f>
        <v>88</v>
      </c>
      <c r="N20">
        <f>M20*0.17</f>
        <v>14.96</v>
      </c>
      <c r="O20">
        <f>I20*0.15</f>
        <v>0</v>
      </c>
      <c r="P20">
        <f>ROUND(N20+O20,0)</f>
        <v>15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82</v>
      </c>
      <c r="E21" s="15"/>
      <c r="F21" s="14"/>
      <c r="G21" s="14"/>
      <c r="H21" s="14"/>
      <c r="I21" s="14"/>
      <c r="J21" s="14"/>
      <c r="M21" s="11">
        <f>D21+E21+F21+G21+H21</f>
        <v>82</v>
      </c>
      <c r="N21">
        <f>M21*0.17</f>
        <v>13.940000000000001</v>
      </c>
      <c r="O21">
        <f>I21*0.15</f>
        <v>0</v>
      </c>
      <c r="P21">
        <f>ROUND(N21+O21,0)</f>
        <v>14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80</v>
      </c>
      <c r="E22" s="15"/>
      <c r="F22" s="14"/>
      <c r="G22" s="14"/>
      <c r="H22" s="14"/>
      <c r="I22" s="14"/>
      <c r="J22" s="14"/>
      <c r="M22" s="11">
        <f>D22+E22+F22+G22+H22</f>
        <v>80</v>
      </c>
      <c r="N22">
        <f>M22*0.17</f>
        <v>13.600000000000001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91</v>
      </c>
      <c r="E23" s="15"/>
      <c r="F23" s="14"/>
      <c r="G23" s="14"/>
      <c r="H23" s="14"/>
      <c r="I23" s="14"/>
      <c r="J23" s="14"/>
      <c r="M23" s="11">
        <f>D23+E23+F23+G23+H23</f>
        <v>91</v>
      </c>
      <c r="N23">
        <f>M23*0.17</f>
        <v>15.47</v>
      </c>
      <c r="O23">
        <f>I23*0.15</f>
        <v>0</v>
      </c>
      <c r="P23">
        <f>ROUND(N23+O23,0)</f>
        <v>15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68</v>
      </c>
      <c r="E24" s="15"/>
      <c r="F24" s="14"/>
      <c r="G24" s="14"/>
      <c r="H24" s="14"/>
      <c r="I24" s="14"/>
      <c r="J24" s="14"/>
      <c r="M24" s="11">
        <f>D24+E24+F24+G24+H24</f>
        <v>68</v>
      </c>
      <c r="N24">
        <f>M24*0.17</f>
        <v>11.56</v>
      </c>
      <c r="O24">
        <f>I24*0.15</f>
        <v>0</v>
      </c>
      <c r="P24">
        <f>ROUND(N24+O24,0)</f>
        <v>12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83</v>
      </c>
      <c r="E26" s="15"/>
      <c r="F26" s="14"/>
      <c r="G26" s="14"/>
      <c r="H26" s="14"/>
      <c r="I26" s="14"/>
      <c r="J26" s="14"/>
      <c r="M26" s="11">
        <f>D26+E26+F26+G26+H26</f>
        <v>83</v>
      </c>
      <c r="N26">
        <f>M26*0.17</f>
        <v>14.110000000000001</v>
      </c>
      <c r="O26">
        <f>I26*0.15</f>
        <v>0</v>
      </c>
      <c r="P26">
        <f>ROUND(N26+O26,0)</f>
        <v>14</v>
      </c>
    </row>
  </sheetData>
  <sheetProtection algorithmName="SHA-512" hashValue="l8FgLFYFZU/1cVex3ZsEFBA7VbXW/njBuxLOb2M0U6oJsaLoU3mWx2Js5XsJOlQC70TNKM6sztEo4xQC4jGsYQ==" saltValue="rBkU9eiZ92KNMvOOZSnXXA==" spinCount="100000" sheet="1" objects="1" scenarios="1"/>
  <dataValidations count="24">
    <dataValidation type="whole" allowBlank="1" showInputMessage="1" showErrorMessage="1" errorTitle="Valor fuera de rango" error="Ingrese un valor correcto" sqref="E3" xr:uid="{C6807748-F0EA-47A0-AFA9-652E82F368B7}">
      <formula1>0</formula1>
      <formula2>100</formula2>
    </dataValidation>
    <dataValidation type="whole" allowBlank="1" showInputMessage="1" showErrorMessage="1" errorTitle="Valor fuera de rango" error="Ingrese un valor correcto" sqref="E4" xr:uid="{4F9037F9-A0AF-4B8C-A20C-09155AAFECB3}">
      <formula1>0</formula1>
      <formula2>100</formula2>
    </dataValidation>
    <dataValidation type="whole" allowBlank="1" showInputMessage="1" showErrorMessage="1" errorTitle="Valor fuera de rango" error="Ingrese un valor correcto" sqref="E5" xr:uid="{9B26A2AC-4470-4954-BB94-524C21252381}">
      <formula1>0</formula1>
      <formula2>100</formula2>
    </dataValidation>
    <dataValidation type="whole" allowBlank="1" showInputMessage="1" showErrorMessage="1" errorTitle="Valor fuera de rango" error="Ingrese un valor correcto" sqref="E6" xr:uid="{7F2382F3-3670-4BBF-B235-61AC8F89AA58}">
      <formula1>0</formula1>
      <formula2>100</formula2>
    </dataValidation>
    <dataValidation type="whole" allowBlank="1" showInputMessage="1" showErrorMessage="1" errorTitle="Valor fuera de rango" error="Ingrese un valor correcto" sqref="E7" xr:uid="{F1597601-F85A-41DA-B55D-51DCA7CF6F4B}">
      <formula1>0</formula1>
      <formula2>100</formula2>
    </dataValidation>
    <dataValidation type="whole" allowBlank="1" showInputMessage="1" showErrorMessage="1" errorTitle="Valor fuera de rango" error="Ingrese un valor correcto" sqref="E8" xr:uid="{67758C86-84A7-4CB8-B190-43E00A110263}">
      <formula1>0</formula1>
      <formula2>100</formula2>
    </dataValidation>
    <dataValidation type="whole" allowBlank="1" showInputMessage="1" showErrorMessage="1" errorTitle="Valor fuera de rango" error="Ingrese un valor correcto" sqref="E9" xr:uid="{E381F965-67CA-43FA-8FBA-FEB3B8934306}">
      <formula1>0</formula1>
      <formula2>100</formula2>
    </dataValidation>
    <dataValidation type="whole" allowBlank="1" showInputMessage="1" showErrorMessage="1" errorTitle="Valor fuera de rango" error="Ingrese un valor correcto" sqref="E10" xr:uid="{2A9185D2-4FB9-435B-8225-5D8C31076225}">
      <formula1>0</formula1>
      <formula2>100</formula2>
    </dataValidation>
    <dataValidation type="whole" allowBlank="1" showInputMessage="1" showErrorMessage="1" errorTitle="Valor fuera de rango" error="Ingrese un valor correcto" sqref="E11" xr:uid="{D0F010F9-127C-438B-A082-7899A4563081}">
      <formula1>0</formula1>
      <formula2>100</formula2>
    </dataValidation>
    <dataValidation type="whole" allowBlank="1" showInputMessage="1" showErrorMessage="1" errorTitle="Valor fuera de rango" error="Ingrese un valor correcto" sqref="E12" xr:uid="{74325FAC-54BC-4DE5-B40C-164637A7A0C8}">
      <formula1>0</formula1>
      <formula2>100</formula2>
    </dataValidation>
    <dataValidation type="whole" allowBlank="1" showInputMessage="1" showErrorMessage="1" errorTitle="Valor fuera de rango" error="Ingrese un valor correcto" sqref="E13" xr:uid="{1E2C5599-9655-437C-8342-F0A5773DE471}">
      <formula1>0</formula1>
      <formula2>100</formula2>
    </dataValidation>
    <dataValidation type="whole" allowBlank="1" showInputMessage="1" showErrorMessage="1" errorTitle="Valor fuera de rango" error="Ingrese un valor correcto" sqref="E14" xr:uid="{A8D82D2F-484D-4890-8743-F5DBBD344243}">
      <formula1>0</formula1>
      <formula2>100</formula2>
    </dataValidation>
    <dataValidation type="whole" allowBlank="1" showInputMessage="1" showErrorMessage="1" errorTitle="Valor fuera de rango" error="Ingrese un valor correcto" sqref="E15" xr:uid="{273627CC-06AA-4079-8702-290B21B22E4C}">
      <formula1>0</formula1>
      <formula2>100</formula2>
    </dataValidation>
    <dataValidation type="whole" allowBlank="1" showInputMessage="1" showErrorMessage="1" errorTitle="Valor fuera de rango" error="Ingrese un valor correcto" sqref="E16" xr:uid="{DAC47433-2689-45C9-974E-D9A88FF677EF}">
      <formula1>0</formula1>
      <formula2>100</formula2>
    </dataValidation>
    <dataValidation type="whole" allowBlank="1" showInputMessage="1" showErrorMessage="1" errorTitle="Valor fuera de rango" error="Ingrese un valor correcto" sqref="E17" xr:uid="{AB43B911-E03F-492C-A48A-481D641C6D13}">
      <formula1>0</formula1>
      <formula2>100</formula2>
    </dataValidation>
    <dataValidation type="whole" allowBlank="1" showInputMessage="1" showErrorMessage="1" errorTitle="Valor fuera de rango" error="Ingrese un valor correcto" sqref="E18" xr:uid="{ADF56E36-5325-473D-A949-E68AD93B96EA}">
      <formula1>0</formula1>
      <formula2>100</formula2>
    </dataValidation>
    <dataValidation type="whole" allowBlank="1" showInputMessage="1" showErrorMessage="1" errorTitle="Valor fuera de rango" error="Ingrese un valor correcto" sqref="E19" xr:uid="{38F389EB-C76A-4ED2-95C0-0FEA81F39D22}">
      <formula1>0</formula1>
      <formula2>100</formula2>
    </dataValidation>
    <dataValidation type="whole" allowBlank="1" showInputMessage="1" showErrorMessage="1" errorTitle="Valor fuera de rango" error="Ingrese un valor correcto" sqref="E20" xr:uid="{0A2A0B15-6F7C-4D15-94E4-37EF7B3B9226}">
      <formula1>0</formula1>
      <formula2>100</formula2>
    </dataValidation>
    <dataValidation type="whole" allowBlank="1" showInputMessage="1" showErrorMessage="1" errorTitle="Valor fuera de rango" error="Ingrese un valor correcto" sqref="E21" xr:uid="{9C994951-5CB1-419C-9D30-F474D7E16E2D}">
      <formula1>0</formula1>
      <formula2>100</formula2>
    </dataValidation>
    <dataValidation type="whole" allowBlank="1" showInputMessage="1" showErrorMessage="1" errorTitle="Valor fuera de rango" error="Ingrese un valor correcto" sqref="E22" xr:uid="{F7E1E0DC-5576-487A-A569-044B1B1077D7}">
      <formula1>0</formula1>
      <formula2>100</formula2>
    </dataValidation>
    <dataValidation type="whole" allowBlank="1" showInputMessage="1" showErrorMessage="1" errorTitle="Valor fuera de rango" error="Ingrese un valor correcto" sqref="E23" xr:uid="{7B2E392D-5478-4621-AF64-01C81C02BF1D}">
      <formula1>0</formula1>
      <formula2>100</formula2>
    </dataValidation>
    <dataValidation type="whole" allowBlank="1" showInputMessage="1" showErrorMessage="1" errorTitle="Valor fuera de rango" error="Ingrese un valor correcto" sqref="E24" xr:uid="{50B15AC9-CAC2-4BCC-8363-409AF7B21E4B}">
      <formula1>0</formula1>
      <formula2>100</formula2>
    </dataValidation>
    <dataValidation type="whole" allowBlank="1" showInputMessage="1" showErrorMessage="1" errorTitle="Valor fuera de rango" error="Ingrese un valor correcto" sqref="E25" xr:uid="{44494FA6-5D41-4436-9C06-60ECD6D13969}">
      <formula1>0</formula1>
      <formula2>100</formula2>
    </dataValidation>
    <dataValidation type="whole" allowBlank="1" showInputMessage="1" showErrorMessage="1" errorTitle="Valor fuera de rango" error="Ingrese un valor correcto" sqref="E26" xr:uid="{F371AB30-4FC8-4A49-B118-CD549720F24A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627-A240-4D70-88EE-DFB2EB1572F0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132</v>
      </c>
      <c r="C1" s="1" t="s">
        <v>133</v>
      </c>
      <c r="D1" s="5" t="s">
        <v>343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134</v>
      </c>
      <c r="B3" s="12">
        <v>1</v>
      </c>
      <c r="C3" s="13" t="s">
        <v>135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136</v>
      </c>
      <c r="B4" s="12">
        <v>2</v>
      </c>
      <c r="C4" s="13" t="s">
        <v>137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138</v>
      </c>
      <c r="B5" s="12">
        <v>3</v>
      </c>
      <c r="C5" s="13" t="s">
        <v>139</v>
      </c>
      <c r="D5" s="14">
        <v>92</v>
      </c>
      <c r="E5" s="15"/>
      <c r="F5" s="14"/>
      <c r="G5" s="14"/>
      <c r="H5" s="14"/>
      <c r="I5" s="14"/>
      <c r="J5" s="14"/>
      <c r="M5" s="11">
        <f>D5+E5+F5+G5+H5</f>
        <v>92</v>
      </c>
      <c r="N5">
        <f>M5*0.17</f>
        <v>15.64</v>
      </c>
      <c r="O5">
        <f>I5*0.15</f>
        <v>0</v>
      </c>
      <c r="P5">
        <f>ROUND(N5+O5,0)</f>
        <v>16</v>
      </c>
    </row>
    <row r="6" spans="1:16" x14ac:dyDescent="0.25">
      <c r="A6" s="12" t="s">
        <v>140</v>
      </c>
      <c r="B6" s="12">
        <v>4</v>
      </c>
      <c r="C6" s="13" t="s">
        <v>141</v>
      </c>
      <c r="D6" s="14">
        <v>91</v>
      </c>
      <c r="E6" s="15"/>
      <c r="F6" s="14"/>
      <c r="G6" s="14"/>
      <c r="H6" s="14"/>
      <c r="I6" s="14"/>
      <c r="J6" s="14"/>
      <c r="M6" s="11">
        <f>D6+E6+F6+G6+H6</f>
        <v>91</v>
      </c>
      <c r="N6">
        <f>M6*0.17</f>
        <v>15.47</v>
      </c>
      <c r="O6">
        <f>I6*0.15</f>
        <v>0</v>
      </c>
      <c r="P6">
        <f>ROUND(N6+O6,0)</f>
        <v>15</v>
      </c>
    </row>
    <row r="7" spans="1:16" x14ac:dyDescent="0.25">
      <c r="A7" s="12" t="s">
        <v>142</v>
      </c>
      <c r="B7" s="12">
        <v>5</v>
      </c>
      <c r="C7" s="13" t="s">
        <v>143</v>
      </c>
      <c r="D7" s="14">
        <v>79</v>
      </c>
      <c r="E7" s="15"/>
      <c r="F7" s="14"/>
      <c r="G7" s="14"/>
      <c r="H7" s="14"/>
      <c r="I7" s="14"/>
      <c r="J7" s="14"/>
      <c r="M7" s="11">
        <f>D7+E7+F7+G7+H7</f>
        <v>79</v>
      </c>
      <c r="N7">
        <f>M7*0.17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2" t="s">
        <v>144</v>
      </c>
      <c r="B8" s="12">
        <v>6</v>
      </c>
      <c r="C8" s="13" t="s">
        <v>145</v>
      </c>
      <c r="D8" s="14">
        <v>94</v>
      </c>
      <c r="E8" s="15"/>
      <c r="F8" s="14"/>
      <c r="G8" s="14"/>
      <c r="H8" s="14"/>
      <c r="I8" s="14"/>
      <c r="J8" s="14"/>
      <c r="M8" s="11">
        <f>D8+E8+F8+G8+H8</f>
        <v>94</v>
      </c>
      <c r="N8">
        <f>M8*0.17</f>
        <v>15.98</v>
      </c>
      <c r="O8">
        <f>I8*0.15</f>
        <v>0</v>
      </c>
      <c r="P8">
        <f>ROUND(N8+O8,0)</f>
        <v>16</v>
      </c>
    </row>
    <row r="9" spans="1:16" x14ac:dyDescent="0.25">
      <c r="A9" s="12" t="s">
        <v>146</v>
      </c>
      <c r="B9" s="12">
        <v>7</v>
      </c>
      <c r="C9" s="13" t="s">
        <v>147</v>
      </c>
      <c r="D9" s="14">
        <v>92</v>
      </c>
      <c r="E9" s="15"/>
      <c r="F9" s="14"/>
      <c r="G9" s="14"/>
      <c r="H9" s="14"/>
      <c r="I9" s="14"/>
      <c r="J9" s="14"/>
      <c r="M9" s="11">
        <f>D9+E9+F9+G9+H9</f>
        <v>92</v>
      </c>
      <c r="N9">
        <f>M9*0.17</f>
        <v>15.64</v>
      </c>
      <c r="O9">
        <f>I9*0.15</f>
        <v>0</v>
      </c>
      <c r="P9">
        <f>ROUND(N9+O9,0)</f>
        <v>16</v>
      </c>
    </row>
    <row r="10" spans="1:16" x14ac:dyDescent="0.25">
      <c r="A10" s="12" t="s">
        <v>148</v>
      </c>
      <c r="B10" s="12">
        <v>8</v>
      </c>
      <c r="C10" s="13" t="s">
        <v>149</v>
      </c>
      <c r="D10" s="14">
        <v>95</v>
      </c>
      <c r="E10" s="15"/>
      <c r="F10" s="14"/>
      <c r="G10" s="14"/>
      <c r="H10" s="14"/>
      <c r="I10" s="14"/>
      <c r="J10" s="14"/>
      <c r="M10" s="11">
        <f>D10+E10+F10+G10+H10</f>
        <v>95</v>
      </c>
      <c r="N10">
        <f>M10*0.17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150</v>
      </c>
      <c r="B11" s="12">
        <v>9</v>
      </c>
      <c r="C11" s="13" t="s">
        <v>151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152</v>
      </c>
      <c r="B12" s="12">
        <v>10</v>
      </c>
      <c r="C12" s="13" t="s">
        <v>153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154</v>
      </c>
      <c r="B13" s="12">
        <v>11</v>
      </c>
      <c r="C13" s="13" t="s">
        <v>155</v>
      </c>
      <c r="D13" s="14">
        <v>87</v>
      </c>
      <c r="E13" s="15"/>
      <c r="F13" s="14"/>
      <c r="G13" s="14"/>
      <c r="H13" s="14"/>
      <c r="I13" s="14"/>
      <c r="J13" s="14"/>
      <c r="M13" s="11">
        <f>D13+E13+F13+G13+H13</f>
        <v>87</v>
      </c>
      <c r="N13">
        <f>M13*0.17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2" t="s">
        <v>156</v>
      </c>
      <c r="B14" s="12">
        <v>12</v>
      </c>
      <c r="C14" s="13" t="s">
        <v>157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158</v>
      </c>
      <c r="B15" s="12">
        <v>13</v>
      </c>
      <c r="C15" s="13" t="s">
        <v>159</v>
      </c>
      <c r="D15" s="14">
        <v>94</v>
      </c>
      <c r="E15" s="15"/>
      <c r="F15" s="14"/>
      <c r="G15" s="14"/>
      <c r="H15" s="14"/>
      <c r="I15" s="14"/>
      <c r="J15" s="14"/>
      <c r="M15" s="11">
        <f>D15+E15+F15+G15+H15</f>
        <v>94</v>
      </c>
      <c r="N15">
        <f>M15*0.17</f>
        <v>15.98</v>
      </c>
      <c r="O15">
        <f>I15*0.15</f>
        <v>0</v>
      </c>
      <c r="P15">
        <f>ROUND(N15+O15,0)</f>
        <v>16</v>
      </c>
    </row>
    <row r="16" spans="1:16" x14ac:dyDescent="0.25">
      <c r="A16" s="12" t="s">
        <v>160</v>
      </c>
      <c r="B16" s="12">
        <v>14</v>
      </c>
      <c r="C16" s="13" t="s">
        <v>161</v>
      </c>
      <c r="D16" s="14">
        <v>98</v>
      </c>
      <c r="E16" s="15"/>
      <c r="F16" s="14"/>
      <c r="G16" s="14"/>
      <c r="H16" s="14"/>
      <c r="I16" s="14"/>
      <c r="J16" s="14"/>
      <c r="M16" s="11">
        <f>D16+E16+F16+G16+H16</f>
        <v>98</v>
      </c>
      <c r="N16">
        <f>M16*0.17</f>
        <v>16.66</v>
      </c>
      <c r="O16">
        <f>I16*0.15</f>
        <v>0</v>
      </c>
      <c r="P16">
        <f>ROUND(N16+O16,0)</f>
        <v>17</v>
      </c>
    </row>
    <row r="17" spans="1:16" x14ac:dyDescent="0.25">
      <c r="A17" s="12" t="s">
        <v>162</v>
      </c>
      <c r="B17" s="12">
        <v>15</v>
      </c>
      <c r="C17" s="13" t="s">
        <v>163</v>
      </c>
      <c r="D17" s="14">
        <v>93</v>
      </c>
      <c r="E17" s="15"/>
      <c r="F17" s="14"/>
      <c r="G17" s="14"/>
      <c r="H17" s="14"/>
      <c r="I17" s="14"/>
      <c r="J17" s="14"/>
      <c r="M17" s="11">
        <f>D17+E17+F17+G17+H17</f>
        <v>93</v>
      </c>
      <c r="N17">
        <f>M17*0.17</f>
        <v>15.81</v>
      </c>
      <c r="O17">
        <f>I17*0.15</f>
        <v>0</v>
      </c>
      <c r="P17">
        <f>ROUND(N17+O17,0)</f>
        <v>16</v>
      </c>
    </row>
    <row r="18" spans="1:16" x14ac:dyDescent="0.25">
      <c r="A18" s="12" t="s">
        <v>164</v>
      </c>
      <c r="B18" s="12">
        <v>16</v>
      </c>
      <c r="C18" s="13" t="s">
        <v>165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166</v>
      </c>
      <c r="B19" s="12">
        <v>17</v>
      </c>
      <c r="C19" s="13" t="s">
        <v>167</v>
      </c>
      <c r="D19" s="14">
        <v>100</v>
      </c>
      <c r="E19" s="15"/>
      <c r="F19" s="14"/>
      <c r="G19" s="14"/>
      <c r="H19" s="14"/>
      <c r="I19" s="14"/>
      <c r="J19" s="14"/>
      <c r="M19" s="11">
        <f>D19+E19+F19+G19+H19</f>
        <v>100</v>
      </c>
      <c r="N19">
        <f>M19*0.17</f>
        <v>17</v>
      </c>
      <c r="O19">
        <f>I19*0.15</f>
        <v>0</v>
      </c>
      <c r="P19">
        <f>ROUND(N19+O19,0)</f>
        <v>17</v>
      </c>
    </row>
    <row r="20" spans="1:16" x14ac:dyDescent="0.25">
      <c r="A20" s="12" t="s">
        <v>168</v>
      </c>
      <c r="B20" s="12">
        <v>18</v>
      </c>
      <c r="C20" s="13" t="s">
        <v>169</v>
      </c>
      <c r="D20" s="14">
        <v>99</v>
      </c>
      <c r="E20" s="15"/>
      <c r="F20" s="14"/>
      <c r="G20" s="14"/>
      <c r="H20" s="14"/>
      <c r="I20" s="14"/>
      <c r="J20" s="14"/>
      <c r="M20" s="11">
        <f>D20+E20+F20+G20+H20</f>
        <v>99</v>
      </c>
      <c r="N20">
        <f>M20*0.17</f>
        <v>16.830000000000002</v>
      </c>
      <c r="O20">
        <f>I20*0.15</f>
        <v>0</v>
      </c>
      <c r="P20">
        <f>ROUND(N20+O20,0)</f>
        <v>17</v>
      </c>
    </row>
    <row r="21" spans="1:16" x14ac:dyDescent="0.25">
      <c r="A21" s="12" t="s">
        <v>170</v>
      </c>
      <c r="B21" s="12">
        <v>19</v>
      </c>
      <c r="C21" s="13" t="s">
        <v>171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172</v>
      </c>
      <c r="B22" s="12">
        <v>20</v>
      </c>
      <c r="C22" s="13" t="s">
        <v>173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174</v>
      </c>
      <c r="B23" s="12">
        <v>21</v>
      </c>
      <c r="C23" s="13" t="s">
        <v>175</v>
      </c>
      <c r="D23" s="14">
        <v>97</v>
      </c>
      <c r="E23" s="15"/>
      <c r="F23" s="14"/>
      <c r="G23" s="14"/>
      <c r="H23" s="14"/>
      <c r="I23" s="14"/>
      <c r="J23" s="14"/>
      <c r="M23" s="11">
        <f>D23+E23+F23+G23+H23</f>
        <v>97</v>
      </c>
      <c r="N23">
        <f>M23*0.17</f>
        <v>16.490000000000002</v>
      </c>
      <c r="O23">
        <f>I23*0.15</f>
        <v>0</v>
      </c>
      <c r="P23">
        <f>ROUND(N23+O23,0)</f>
        <v>16</v>
      </c>
    </row>
    <row r="24" spans="1:16" x14ac:dyDescent="0.25">
      <c r="A24" s="12" t="s">
        <v>176</v>
      </c>
      <c r="B24" s="12">
        <v>22</v>
      </c>
      <c r="C24" s="13" t="s">
        <v>177</v>
      </c>
      <c r="D24" s="14">
        <v>96</v>
      </c>
      <c r="E24" s="15"/>
      <c r="F24" s="14"/>
      <c r="G24" s="14"/>
      <c r="H24" s="14"/>
      <c r="I24" s="14"/>
      <c r="J24" s="14"/>
      <c r="M24" s="11">
        <f>D24+E24+F24+G24+H24</f>
        <v>96</v>
      </c>
      <c r="N24">
        <f>M24*0.17</f>
        <v>16.32</v>
      </c>
      <c r="O24">
        <f>I24*0.15</f>
        <v>0</v>
      </c>
      <c r="P24">
        <f>ROUND(N24+O24,0)</f>
        <v>16</v>
      </c>
    </row>
    <row r="25" spans="1:16" x14ac:dyDescent="0.25">
      <c r="A25" s="12" t="s">
        <v>178</v>
      </c>
      <c r="B25" s="12">
        <v>23</v>
      </c>
      <c r="C25" s="13" t="s">
        <v>179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180</v>
      </c>
      <c r="B26" s="12">
        <v>24</v>
      </c>
      <c r="C26" s="13" t="s">
        <v>181</v>
      </c>
      <c r="D26" s="14">
        <v>94</v>
      </c>
      <c r="E26" s="15"/>
      <c r="F26" s="14"/>
      <c r="G26" s="14"/>
      <c r="H26" s="14"/>
      <c r="I26" s="14"/>
      <c r="J26" s="14"/>
      <c r="M26" s="11">
        <f>D26+E26+F26+G26+H26</f>
        <v>94</v>
      </c>
      <c r="N26">
        <f>M26*0.17</f>
        <v>15.98</v>
      </c>
      <c r="O26">
        <f>I26*0.15</f>
        <v>0</v>
      </c>
      <c r="P26">
        <f>ROUND(N26+O26,0)</f>
        <v>16</v>
      </c>
    </row>
    <row r="27" spans="1:16" x14ac:dyDescent="0.25">
      <c r="A27" s="12" t="s">
        <v>182</v>
      </c>
      <c r="B27" s="12">
        <v>25</v>
      </c>
      <c r="C27" s="13" t="s">
        <v>183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184</v>
      </c>
      <c r="B28" s="12">
        <v>26</v>
      </c>
      <c r="C28" s="13" t="s">
        <v>185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186</v>
      </c>
      <c r="B29" s="12">
        <v>27</v>
      </c>
      <c r="C29" s="13" t="s">
        <v>187</v>
      </c>
      <c r="D29" s="14">
        <v>89</v>
      </c>
      <c r="E29" s="15"/>
      <c r="F29" s="14"/>
      <c r="G29" s="14"/>
      <c r="H29" s="14"/>
      <c r="I29" s="14"/>
      <c r="J29" s="14"/>
      <c r="M29" s="11">
        <f>D29+E29+F29+G29+H29</f>
        <v>89</v>
      </c>
      <c r="N29">
        <f>M29*0.17</f>
        <v>15.13</v>
      </c>
      <c r="O29">
        <f>I29*0.15</f>
        <v>0</v>
      </c>
      <c r="P29">
        <f>ROUND(N29+O29,0)</f>
        <v>15</v>
      </c>
    </row>
  </sheetData>
  <sheetProtection algorithmName="SHA-512" hashValue="2tTXxlu1rUJOuv/3R3YNVaX/k7rE0UYHcfnG1/OmLup1gpk0gHuBhbVZLTqUpo3i8SmVVhGZOo5m0g7Ind6Ukw==" saltValue="TPWL02cdsZz7+QmkilMTUg==" spinCount="100000" sheet="1" objects="1" scenarios="1"/>
  <dataValidations count="27">
    <dataValidation type="whole" allowBlank="1" showInputMessage="1" showErrorMessage="1" errorTitle="Valor fuera de rango" error="Ingrese un valor correcto" sqref="E3" xr:uid="{B76D848A-24AB-4B39-8528-E308F782EA59}">
      <formula1>0</formula1>
      <formula2>100</formula2>
    </dataValidation>
    <dataValidation type="whole" allowBlank="1" showInputMessage="1" showErrorMessage="1" errorTitle="Valor fuera de rango" error="Ingrese un valor correcto" sqref="E4" xr:uid="{F97E9EEF-83A8-4177-B9A9-9E8BF85F1E00}">
      <formula1>0</formula1>
      <formula2>100</formula2>
    </dataValidation>
    <dataValidation type="whole" allowBlank="1" showInputMessage="1" showErrorMessage="1" errorTitle="Valor fuera de rango" error="Ingrese un valor correcto" sqref="E5" xr:uid="{BAC5EE35-5AEC-490A-AC6D-5309F84D188C}">
      <formula1>0</formula1>
      <formula2>100</formula2>
    </dataValidation>
    <dataValidation type="whole" allowBlank="1" showInputMessage="1" showErrorMessage="1" errorTitle="Valor fuera de rango" error="Ingrese un valor correcto" sqref="E6" xr:uid="{78A3BEA1-A9D7-4ED7-B2B9-8905941153A3}">
      <formula1>0</formula1>
      <formula2>100</formula2>
    </dataValidation>
    <dataValidation type="whole" allowBlank="1" showInputMessage="1" showErrorMessage="1" errorTitle="Valor fuera de rango" error="Ingrese un valor correcto" sqref="E7" xr:uid="{F33B6CBE-048F-4265-844A-837D3AA434E5}">
      <formula1>0</formula1>
      <formula2>100</formula2>
    </dataValidation>
    <dataValidation type="whole" allowBlank="1" showInputMessage="1" showErrorMessage="1" errorTitle="Valor fuera de rango" error="Ingrese un valor correcto" sqref="E8" xr:uid="{3022A497-A793-4C5B-B9AD-D0BF769DE3B4}">
      <formula1>0</formula1>
      <formula2>100</formula2>
    </dataValidation>
    <dataValidation type="whole" allowBlank="1" showInputMessage="1" showErrorMessage="1" errorTitle="Valor fuera de rango" error="Ingrese un valor correcto" sqref="E9" xr:uid="{42EACB54-662E-4D4E-8FCE-889EBC9DE97B}">
      <formula1>0</formula1>
      <formula2>100</formula2>
    </dataValidation>
    <dataValidation type="whole" allowBlank="1" showInputMessage="1" showErrorMessage="1" errorTitle="Valor fuera de rango" error="Ingrese un valor correcto" sqref="E10" xr:uid="{FF86CBBD-439E-46F7-B885-00B67CC95A1A}">
      <formula1>0</formula1>
      <formula2>100</formula2>
    </dataValidation>
    <dataValidation type="whole" allowBlank="1" showInputMessage="1" showErrorMessage="1" errorTitle="Valor fuera de rango" error="Ingrese un valor correcto" sqref="E11" xr:uid="{CFB1CC60-FAF6-4522-8293-D0C5A12B432B}">
      <formula1>0</formula1>
      <formula2>100</formula2>
    </dataValidation>
    <dataValidation type="whole" allowBlank="1" showInputMessage="1" showErrorMessage="1" errorTitle="Valor fuera de rango" error="Ingrese un valor correcto" sqref="E12" xr:uid="{EF49B406-F861-4493-8604-C751413D1A0A}">
      <formula1>0</formula1>
      <formula2>100</formula2>
    </dataValidation>
    <dataValidation type="whole" allowBlank="1" showInputMessage="1" showErrorMessage="1" errorTitle="Valor fuera de rango" error="Ingrese un valor correcto" sqref="E13" xr:uid="{47B625AF-B957-4F07-894F-F3D8F43E9CD2}">
      <formula1>0</formula1>
      <formula2>100</formula2>
    </dataValidation>
    <dataValidation type="whole" allowBlank="1" showInputMessage="1" showErrorMessage="1" errorTitle="Valor fuera de rango" error="Ingrese un valor correcto" sqref="E14" xr:uid="{4F5E2B91-09BE-4404-83AF-45A59ECD5449}">
      <formula1>0</formula1>
      <formula2>100</formula2>
    </dataValidation>
    <dataValidation type="whole" allowBlank="1" showInputMessage="1" showErrorMessage="1" errorTitle="Valor fuera de rango" error="Ingrese un valor correcto" sqref="E15" xr:uid="{E01539CA-B770-4B3B-9CCE-56B8568B4684}">
      <formula1>0</formula1>
      <formula2>100</formula2>
    </dataValidation>
    <dataValidation type="whole" allowBlank="1" showInputMessage="1" showErrorMessage="1" errorTitle="Valor fuera de rango" error="Ingrese un valor correcto" sqref="E16" xr:uid="{8DF639A3-D60D-44BE-8A87-7188B6A32D99}">
      <formula1>0</formula1>
      <formula2>100</formula2>
    </dataValidation>
    <dataValidation type="whole" allowBlank="1" showInputMessage="1" showErrorMessage="1" errorTitle="Valor fuera de rango" error="Ingrese un valor correcto" sqref="E17" xr:uid="{26623EDE-56CE-4567-944C-78D83849E719}">
      <formula1>0</formula1>
      <formula2>100</formula2>
    </dataValidation>
    <dataValidation type="whole" allowBlank="1" showInputMessage="1" showErrorMessage="1" errorTitle="Valor fuera de rango" error="Ingrese un valor correcto" sqref="E18" xr:uid="{E29E499E-C53A-43E3-AC8E-585704FCCFEA}">
      <formula1>0</formula1>
      <formula2>100</formula2>
    </dataValidation>
    <dataValidation type="whole" allowBlank="1" showInputMessage="1" showErrorMessage="1" errorTitle="Valor fuera de rango" error="Ingrese un valor correcto" sqref="E19" xr:uid="{DB92873F-7536-4002-8879-D2B0E83E4AC8}">
      <formula1>0</formula1>
      <formula2>100</formula2>
    </dataValidation>
    <dataValidation type="whole" allowBlank="1" showInputMessage="1" showErrorMessage="1" errorTitle="Valor fuera de rango" error="Ingrese un valor correcto" sqref="E20" xr:uid="{19B99D8B-4456-40E0-B719-D7A6118CE66E}">
      <formula1>0</formula1>
      <formula2>100</formula2>
    </dataValidation>
    <dataValidation type="whole" allowBlank="1" showInputMessage="1" showErrorMessage="1" errorTitle="Valor fuera de rango" error="Ingrese un valor correcto" sqref="E21" xr:uid="{5FCD7F18-7F04-4B3F-B79B-6785B718EBCC}">
      <formula1>0</formula1>
      <formula2>100</formula2>
    </dataValidation>
    <dataValidation type="whole" allowBlank="1" showInputMessage="1" showErrorMessage="1" errorTitle="Valor fuera de rango" error="Ingrese un valor correcto" sqref="E22" xr:uid="{D1BF13C3-869B-408E-9EFB-AFEED6C2B72C}">
      <formula1>0</formula1>
      <formula2>100</formula2>
    </dataValidation>
    <dataValidation type="whole" allowBlank="1" showInputMessage="1" showErrorMessage="1" errorTitle="Valor fuera de rango" error="Ingrese un valor correcto" sqref="E23" xr:uid="{0F0E5AF1-7B9C-43A0-AA88-CB1548D1F517}">
      <formula1>0</formula1>
      <formula2>100</formula2>
    </dataValidation>
    <dataValidation type="whole" allowBlank="1" showInputMessage="1" showErrorMessage="1" errorTitle="Valor fuera de rango" error="Ingrese un valor correcto" sqref="E24" xr:uid="{8FF74996-1EB9-4870-91FA-A3007F8D9C69}">
      <formula1>0</formula1>
      <formula2>100</formula2>
    </dataValidation>
    <dataValidation type="whole" allowBlank="1" showInputMessage="1" showErrorMessage="1" errorTitle="Valor fuera de rango" error="Ingrese un valor correcto" sqref="E25" xr:uid="{4AAA277D-9810-41B4-B104-5CE12D7C02B7}">
      <formula1>0</formula1>
      <formula2>100</formula2>
    </dataValidation>
    <dataValidation type="whole" allowBlank="1" showInputMessage="1" showErrorMessage="1" errorTitle="Valor fuera de rango" error="Ingrese un valor correcto" sqref="E26" xr:uid="{B2761DF8-0740-4AAD-9123-B713BA193C3F}">
      <formula1>0</formula1>
      <formula2>100</formula2>
    </dataValidation>
    <dataValidation type="whole" allowBlank="1" showInputMessage="1" showErrorMessage="1" errorTitle="Valor fuera de rango" error="Ingrese un valor correcto" sqref="E27" xr:uid="{35DB98AC-FA2D-4580-BFC1-327FDCEA438E}">
      <formula1>0</formula1>
      <formula2>100</formula2>
    </dataValidation>
    <dataValidation type="whole" allowBlank="1" showInputMessage="1" showErrorMessage="1" errorTitle="Valor fuera de rango" error="Ingrese un valor correcto" sqref="E28" xr:uid="{5CDB3091-9DDC-492F-9F4F-2B9F587D445A}">
      <formula1>0</formula1>
      <formula2>100</formula2>
    </dataValidation>
    <dataValidation type="whole" allowBlank="1" showInputMessage="1" showErrorMessage="1" errorTitle="Valor fuera de rango" error="Ingrese un valor correcto" sqref="E29" xr:uid="{29198556-25C1-4EF7-962E-127792AE5DE2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D1B7-03E7-47DA-87E1-27189FE37812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291</v>
      </c>
      <c r="C1" s="1" t="s">
        <v>292</v>
      </c>
      <c r="D1" s="5" t="s">
        <v>344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342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293</v>
      </c>
      <c r="B3" s="12">
        <v>1</v>
      </c>
      <c r="C3" s="13" t="s">
        <v>294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295</v>
      </c>
      <c r="B4" s="12">
        <v>2</v>
      </c>
      <c r="C4" s="13" t="s">
        <v>296</v>
      </c>
      <c r="D4" s="14">
        <v>100</v>
      </c>
      <c r="E4" s="15"/>
      <c r="F4" s="14"/>
      <c r="G4" s="14"/>
      <c r="H4" s="14"/>
      <c r="I4" s="14"/>
      <c r="J4" s="14"/>
      <c r="M4" s="11">
        <f>D4+E4+F4+G4+H4</f>
        <v>100</v>
      </c>
      <c r="N4">
        <f>M4*0.17</f>
        <v>17</v>
      </c>
      <c r="O4">
        <f>I4*0.15</f>
        <v>0</v>
      </c>
      <c r="P4">
        <f>ROUND(N4+O4,0)</f>
        <v>17</v>
      </c>
    </row>
    <row r="5" spans="1:16" x14ac:dyDescent="0.25">
      <c r="A5" s="12" t="s">
        <v>297</v>
      </c>
      <c r="B5" s="12">
        <v>3</v>
      </c>
      <c r="C5" s="13" t="s">
        <v>298</v>
      </c>
      <c r="D5" s="14">
        <v>89</v>
      </c>
      <c r="E5" s="15"/>
      <c r="F5" s="14"/>
      <c r="G5" s="14"/>
      <c r="H5" s="14"/>
      <c r="I5" s="14"/>
      <c r="J5" s="14"/>
      <c r="M5" s="11">
        <f>D5+E5+F5+G5+H5</f>
        <v>89</v>
      </c>
      <c r="N5">
        <f>M5*0.17</f>
        <v>15.13</v>
      </c>
      <c r="O5">
        <f>I5*0.15</f>
        <v>0</v>
      </c>
      <c r="P5">
        <f>ROUND(N5+O5,0)</f>
        <v>15</v>
      </c>
    </row>
    <row r="6" spans="1:16" x14ac:dyDescent="0.25">
      <c r="A6" s="12" t="s">
        <v>299</v>
      </c>
      <c r="B6" s="12">
        <v>4</v>
      </c>
      <c r="C6" s="13" t="s">
        <v>300</v>
      </c>
      <c r="D6" s="14">
        <v>92</v>
      </c>
      <c r="E6" s="15"/>
      <c r="F6" s="14"/>
      <c r="G6" s="14"/>
      <c r="H6" s="14"/>
      <c r="I6" s="14"/>
      <c r="J6" s="14"/>
      <c r="M6" s="11">
        <f>D6+E6+F6+G6+H6</f>
        <v>92</v>
      </c>
      <c r="N6">
        <f>M6*0.17</f>
        <v>15.64</v>
      </c>
      <c r="O6">
        <f>I6*0.15</f>
        <v>0</v>
      </c>
      <c r="P6">
        <f>ROUND(N6+O6,0)</f>
        <v>16</v>
      </c>
    </row>
    <row r="7" spans="1:16" x14ac:dyDescent="0.25">
      <c r="A7" s="12" t="s">
        <v>301</v>
      </c>
      <c r="B7" s="12">
        <v>5</v>
      </c>
      <c r="C7" s="13" t="s">
        <v>302</v>
      </c>
      <c r="D7" s="14">
        <v>83</v>
      </c>
      <c r="E7" s="15"/>
      <c r="F7" s="14"/>
      <c r="G7" s="14"/>
      <c r="H7" s="14"/>
      <c r="I7" s="14"/>
      <c r="J7" s="14"/>
      <c r="M7" s="11">
        <f>D7+E7+F7+G7+H7</f>
        <v>83</v>
      </c>
      <c r="N7">
        <f>M7*0.17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2" t="s">
        <v>303</v>
      </c>
      <c r="B8" s="12">
        <v>6</v>
      </c>
      <c r="C8" s="13" t="s">
        <v>304</v>
      </c>
      <c r="D8" s="14">
        <v>93</v>
      </c>
      <c r="E8" s="15"/>
      <c r="F8" s="14"/>
      <c r="G8" s="14"/>
      <c r="H8" s="14"/>
      <c r="I8" s="14"/>
      <c r="J8" s="14"/>
      <c r="M8" s="11">
        <f>D8+E8+F8+G8+H8</f>
        <v>93</v>
      </c>
      <c r="N8">
        <f>M8*0.17</f>
        <v>15.81</v>
      </c>
      <c r="O8">
        <f>I8*0.15</f>
        <v>0</v>
      </c>
      <c r="P8">
        <f>ROUND(N8+O8,0)</f>
        <v>16</v>
      </c>
    </row>
    <row r="9" spans="1:16" x14ac:dyDescent="0.25">
      <c r="A9" s="12" t="s">
        <v>305</v>
      </c>
      <c r="B9" s="12">
        <v>7</v>
      </c>
      <c r="C9" s="13" t="s">
        <v>306</v>
      </c>
      <c r="D9" s="14">
        <v>97</v>
      </c>
      <c r="E9" s="15"/>
      <c r="F9" s="14"/>
      <c r="G9" s="14"/>
      <c r="H9" s="14"/>
      <c r="I9" s="14"/>
      <c r="J9" s="14"/>
      <c r="M9" s="11">
        <f>D9+E9+F9+G9+H9</f>
        <v>97</v>
      </c>
      <c r="N9">
        <f>M9*0.17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2" t="s">
        <v>307</v>
      </c>
      <c r="B10" s="12">
        <v>8</v>
      </c>
      <c r="C10" s="13" t="s">
        <v>308</v>
      </c>
      <c r="D10" s="14">
        <v>97</v>
      </c>
      <c r="E10" s="15"/>
      <c r="F10" s="14"/>
      <c r="G10" s="14"/>
      <c r="H10" s="14"/>
      <c r="I10" s="14"/>
      <c r="J10" s="14"/>
      <c r="M10" s="11">
        <f>D10+E10+F10+G10+H10</f>
        <v>97</v>
      </c>
      <c r="N10">
        <f>M10*0.17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2" t="s">
        <v>309</v>
      </c>
      <c r="B11" s="12">
        <v>9</v>
      </c>
      <c r="C11" s="13" t="s">
        <v>310</v>
      </c>
      <c r="D11" s="14">
        <v>79</v>
      </c>
      <c r="E11" s="15"/>
      <c r="F11" s="14"/>
      <c r="G11" s="14"/>
      <c r="H11" s="14"/>
      <c r="I11" s="14"/>
      <c r="J11" s="14"/>
      <c r="M11" s="11">
        <f>D11+E11+F11+G11+H11</f>
        <v>79</v>
      </c>
      <c r="N11">
        <f>M11*0.17</f>
        <v>13.430000000000001</v>
      </c>
      <c r="O11">
        <f>I11*0.15</f>
        <v>0</v>
      </c>
      <c r="P11">
        <f>ROUND(N11+O11,0)</f>
        <v>13</v>
      </c>
    </row>
    <row r="12" spans="1:16" x14ac:dyDescent="0.25">
      <c r="A12" s="12" t="s">
        <v>311</v>
      </c>
      <c r="B12" s="12">
        <v>10</v>
      </c>
      <c r="C12" s="13" t="s">
        <v>312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313</v>
      </c>
      <c r="B13" s="12">
        <v>11</v>
      </c>
      <c r="C13" s="13" t="s">
        <v>314</v>
      </c>
      <c r="D13" s="14">
        <v>100</v>
      </c>
      <c r="E13" s="15"/>
      <c r="F13" s="14"/>
      <c r="G13" s="14"/>
      <c r="H13" s="14"/>
      <c r="I13" s="14"/>
      <c r="J13" s="14"/>
      <c r="M13" s="11">
        <f>D13+E13+F13+G13+H13</f>
        <v>100</v>
      </c>
      <c r="N13">
        <f>M13*0.17</f>
        <v>17</v>
      </c>
      <c r="O13">
        <f>I13*0.15</f>
        <v>0</v>
      </c>
      <c r="P13">
        <f>ROUND(N13+O13,0)</f>
        <v>17</v>
      </c>
    </row>
    <row r="14" spans="1:16" x14ac:dyDescent="0.25">
      <c r="A14" s="12" t="s">
        <v>315</v>
      </c>
      <c r="B14" s="12">
        <v>12</v>
      </c>
      <c r="C14" s="13" t="s">
        <v>316</v>
      </c>
      <c r="D14" s="14">
        <v>97</v>
      </c>
      <c r="E14" s="15"/>
      <c r="F14" s="14"/>
      <c r="G14" s="14"/>
      <c r="H14" s="14"/>
      <c r="I14" s="14"/>
      <c r="J14" s="14"/>
      <c r="M14" s="11">
        <f>D14+E14+F14+G14+H14</f>
        <v>97</v>
      </c>
      <c r="N14">
        <f>M14*0.17</f>
        <v>16.490000000000002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317</v>
      </c>
      <c r="B15" s="12">
        <v>13</v>
      </c>
      <c r="C15" s="13" t="s">
        <v>318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319</v>
      </c>
      <c r="B16" s="12">
        <v>14</v>
      </c>
      <c r="C16" s="13" t="s">
        <v>320</v>
      </c>
      <c r="D16" s="14">
        <v>94</v>
      </c>
      <c r="E16" s="15"/>
      <c r="F16" s="14"/>
      <c r="G16" s="14"/>
      <c r="H16" s="14"/>
      <c r="I16" s="14"/>
      <c r="J16" s="14"/>
      <c r="M16" s="11">
        <f>D16+E16+F16+G16+H16</f>
        <v>94</v>
      </c>
      <c r="N16">
        <f>M16*0.17</f>
        <v>15.98</v>
      </c>
      <c r="O16">
        <f>I16*0.15</f>
        <v>0</v>
      </c>
      <c r="P16">
        <f>ROUND(N16+O16,0)</f>
        <v>16</v>
      </c>
    </row>
    <row r="17" spans="1:16" x14ac:dyDescent="0.25">
      <c r="A17" s="12" t="s">
        <v>321</v>
      </c>
      <c r="B17" s="12">
        <v>15</v>
      </c>
      <c r="C17" s="13" t="s">
        <v>322</v>
      </c>
      <c r="D17" s="14">
        <v>86</v>
      </c>
      <c r="E17" s="15"/>
      <c r="F17" s="14"/>
      <c r="G17" s="14"/>
      <c r="H17" s="14"/>
      <c r="I17" s="14"/>
      <c r="J17" s="14"/>
      <c r="M17" s="11">
        <f>D17+E17+F17+G17+H17</f>
        <v>86</v>
      </c>
      <c r="N17">
        <f>M17*0.17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323</v>
      </c>
      <c r="B18" s="12">
        <v>16</v>
      </c>
      <c r="C18" s="13" t="s">
        <v>324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325</v>
      </c>
      <c r="B19" s="12">
        <v>17</v>
      </c>
      <c r="C19" s="13" t="s">
        <v>326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327</v>
      </c>
      <c r="B20" s="12">
        <v>18</v>
      </c>
      <c r="C20" s="13" t="s">
        <v>328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329</v>
      </c>
      <c r="B21" s="12">
        <v>19</v>
      </c>
      <c r="C21" s="13" t="s">
        <v>330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331</v>
      </c>
      <c r="B22" s="12">
        <v>20</v>
      </c>
      <c r="C22" s="13" t="s">
        <v>332</v>
      </c>
      <c r="D22" s="14">
        <v>87</v>
      </c>
      <c r="E22" s="15"/>
      <c r="F22" s="14"/>
      <c r="G22" s="14"/>
      <c r="H22" s="14"/>
      <c r="I22" s="14"/>
      <c r="J22" s="14"/>
      <c r="M22" s="11">
        <f>D22+E22+F22+G22+H22</f>
        <v>87</v>
      </c>
      <c r="N22">
        <f>M22*0.17</f>
        <v>14.790000000000001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333</v>
      </c>
      <c r="B23" s="12">
        <v>21</v>
      </c>
      <c r="C23" s="13" t="s">
        <v>334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335</v>
      </c>
      <c r="B24" s="12">
        <v>22</v>
      </c>
      <c r="C24" s="13" t="s">
        <v>336</v>
      </c>
      <c r="D24" s="14">
        <v>89</v>
      </c>
      <c r="E24" s="15"/>
      <c r="F24" s="14"/>
      <c r="G24" s="14"/>
      <c r="H24" s="14"/>
      <c r="I24" s="14"/>
      <c r="J24" s="14"/>
      <c r="M24" s="11">
        <f>D24+E24+F24+G24+H24</f>
        <v>89</v>
      </c>
      <c r="N24">
        <f>M24*0.17</f>
        <v>15.13</v>
      </c>
      <c r="O24">
        <f>I24*0.15</f>
        <v>0</v>
      </c>
      <c r="P24">
        <f>ROUND(N24+O24,0)</f>
        <v>15</v>
      </c>
    </row>
    <row r="25" spans="1:16" x14ac:dyDescent="0.25">
      <c r="A25" s="12" t="s">
        <v>337</v>
      </c>
      <c r="B25" s="12">
        <v>23</v>
      </c>
      <c r="C25" s="13" t="s">
        <v>338</v>
      </c>
      <c r="D25" s="14">
        <v>99</v>
      </c>
      <c r="E25" s="15"/>
      <c r="F25" s="14"/>
      <c r="G25" s="14"/>
      <c r="H25" s="14"/>
      <c r="I25" s="14"/>
      <c r="J25" s="14"/>
      <c r="M25" s="11">
        <f>D25+E25+F25+G25+H25</f>
        <v>99</v>
      </c>
      <c r="N25">
        <f>M25*0.17</f>
        <v>16.830000000000002</v>
      </c>
      <c r="O25">
        <f>I25*0.15</f>
        <v>0</v>
      </c>
      <c r="P25">
        <f>ROUND(N25+O25,0)</f>
        <v>17</v>
      </c>
    </row>
    <row r="26" spans="1:16" x14ac:dyDescent="0.25">
      <c r="A26" s="12" t="s">
        <v>339</v>
      </c>
      <c r="B26" s="12">
        <v>24</v>
      </c>
      <c r="C26" s="13" t="s">
        <v>340</v>
      </c>
      <c r="D26" s="14">
        <v>99</v>
      </c>
      <c r="E26" s="15"/>
      <c r="F26" s="14"/>
      <c r="G26" s="14"/>
      <c r="H26" s="14"/>
      <c r="I26" s="14"/>
      <c r="J26" s="14"/>
      <c r="M26" s="11">
        <f>D26+E26+F26+G26+H26</f>
        <v>99</v>
      </c>
      <c r="N26">
        <f>M26*0.17</f>
        <v>16.830000000000002</v>
      </c>
      <c r="O26">
        <f>I26*0.15</f>
        <v>0</v>
      </c>
      <c r="P26">
        <f>ROUND(N26+O26,0)</f>
        <v>17</v>
      </c>
    </row>
  </sheetData>
  <sheetProtection algorithmName="SHA-512" hashValue="GpXQnJKf4979ALUbMhVLfjjLdv5eKZ4YaRAX17fe+KhN2tW9jNNVX4TwBlXIvercytIeshrimUnSaDPulhv6Bg==" saltValue="Esoe1WTJypXmVcGrGX2y2A==" spinCount="100000" sheet="1" objects="1" scenarios="1"/>
  <dataValidations count="24">
    <dataValidation type="whole" allowBlank="1" showInputMessage="1" showErrorMessage="1" errorTitle="Valor fuera de rango" error="Ingrese un valor correcto" sqref="E3" xr:uid="{AD2D58DD-C228-41F6-A68C-86A8B02851FB}">
      <formula1>0</formula1>
      <formula2>100</formula2>
    </dataValidation>
    <dataValidation type="whole" allowBlank="1" showInputMessage="1" showErrorMessage="1" errorTitle="Valor fuera de rango" error="Ingrese un valor correcto" sqref="E4" xr:uid="{97041970-77EF-4076-8B85-94E309DB8DBC}">
      <formula1>0</formula1>
      <formula2>100</formula2>
    </dataValidation>
    <dataValidation type="whole" allowBlank="1" showInputMessage="1" showErrorMessage="1" errorTitle="Valor fuera de rango" error="Ingrese un valor correcto" sqref="E5" xr:uid="{320998A2-77CE-4472-9C49-DC2C96BD9F98}">
      <formula1>0</formula1>
      <formula2>100</formula2>
    </dataValidation>
    <dataValidation type="whole" allowBlank="1" showInputMessage="1" showErrorMessage="1" errorTitle="Valor fuera de rango" error="Ingrese un valor correcto" sqref="E6" xr:uid="{3D0AB9A0-B791-4639-A3FC-A0976FAFF807}">
      <formula1>0</formula1>
      <formula2>100</formula2>
    </dataValidation>
    <dataValidation type="whole" allowBlank="1" showInputMessage="1" showErrorMessage="1" errorTitle="Valor fuera de rango" error="Ingrese un valor correcto" sqref="E7" xr:uid="{689FD90C-65C1-4EE8-BA60-93A7F4F3D98B}">
      <formula1>0</formula1>
      <formula2>100</formula2>
    </dataValidation>
    <dataValidation type="whole" allowBlank="1" showInputMessage="1" showErrorMessage="1" errorTitle="Valor fuera de rango" error="Ingrese un valor correcto" sqref="E8" xr:uid="{C018BF4C-506A-45B2-8B30-8EB0F3143904}">
      <formula1>0</formula1>
      <formula2>100</formula2>
    </dataValidation>
    <dataValidation type="whole" allowBlank="1" showInputMessage="1" showErrorMessage="1" errorTitle="Valor fuera de rango" error="Ingrese un valor correcto" sqref="E9" xr:uid="{66D869E1-66E9-4922-9154-34D9F3CCDEC2}">
      <formula1>0</formula1>
      <formula2>100</formula2>
    </dataValidation>
    <dataValidation type="whole" allowBlank="1" showInputMessage="1" showErrorMessage="1" errorTitle="Valor fuera de rango" error="Ingrese un valor correcto" sqref="E10" xr:uid="{3250576F-1007-42F4-9E35-5EC8ABCB0007}">
      <formula1>0</formula1>
      <formula2>100</formula2>
    </dataValidation>
    <dataValidation type="whole" allowBlank="1" showInputMessage="1" showErrorMessage="1" errorTitle="Valor fuera de rango" error="Ingrese un valor correcto" sqref="E11" xr:uid="{DB476F15-D710-4E1C-B746-D940A8ED8AE6}">
      <formula1>0</formula1>
      <formula2>100</formula2>
    </dataValidation>
    <dataValidation type="whole" allowBlank="1" showInputMessage="1" showErrorMessage="1" errorTitle="Valor fuera de rango" error="Ingrese un valor correcto" sqref="E12" xr:uid="{8627700D-A75E-4A29-8E5C-43B5F9C0798D}">
      <formula1>0</formula1>
      <formula2>100</formula2>
    </dataValidation>
    <dataValidation type="whole" allowBlank="1" showInputMessage="1" showErrorMessage="1" errorTitle="Valor fuera de rango" error="Ingrese un valor correcto" sqref="E13" xr:uid="{D04A44E7-F3A6-4E51-AFE8-D8F4B5432133}">
      <formula1>0</formula1>
      <formula2>100</formula2>
    </dataValidation>
    <dataValidation type="whole" allowBlank="1" showInputMessage="1" showErrorMessage="1" errorTitle="Valor fuera de rango" error="Ingrese un valor correcto" sqref="E14" xr:uid="{05B7E78B-5499-4571-9A8A-48F59D0ADC51}">
      <formula1>0</formula1>
      <formula2>100</formula2>
    </dataValidation>
    <dataValidation type="whole" allowBlank="1" showInputMessage="1" showErrorMessage="1" errorTitle="Valor fuera de rango" error="Ingrese un valor correcto" sqref="E15" xr:uid="{10A1203A-F8AC-42C7-AF75-2E19F0F084BC}">
      <formula1>0</formula1>
      <formula2>100</formula2>
    </dataValidation>
    <dataValidation type="whole" allowBlank="1" showInputMessage="1" showErrorMessage="1" errorTitle="Valor fuera de rango" error="Ingrese un valor correcto" sqref="E16" xr:uid="{9D94A911-CFA7-4BB0-936E-CFFC986202C2}">
      <formula1>0</formula1>
      <formula2>100</formula2>
    </dataValidation>
    <dataValidation type="whole" allowBlank="1" showInputMessage="1" showErrorMessage="1" errorTitle="Valor fuera de rango" error="Ingrese un valor correcto" sqref="E17" xr:uid="{52AE3FBC-C261-45CE-A87E-5F0399B5E5D1}">
      <formula1>0</formula1>
      <formula2>100</formula2>
    </dataValidation>
    <dataValidation type="whole" allowBlank="1" showInputMessage="1" showErrorMessage="1" errorTitle="Valor fuera de rango" error="Ingrese un valor correcto" sqref="E18" xr:uid="{B2479403-AF8B-415F-A457-511026D6B068}">
      <formula1>0</formula1>
      <formula2>100</formula2>
    </dataValidation>
    <dataValidation type="whole" allowBlank="1" showInputMessage="1" showErrorMessage="1" errorTitle="Valor fuera de rango" error="Ingrese un valor correcto" sqref="E19" xr:uid="{FA137B64-AF82-4DEE-987D-2FADBCDC1800}">
      <formula1>0</formula1>
      <formula2>100</formula2>
    </dataValidation>
    <dataValidation type="whole" allowBlank="1" showInputMessage="1" showErrorMessage="1" errorTitle="Valor fuera de rango" error="Ingrese un valor correcto" sqref="E20" xr:uid="{D7AFF4A4-8405-4A54-B358-01DFCD20B55B}">
      <formula1>0</formula1>
      <formula2>100</formula2>
    </dataValidation>
    <dataValidation type="whole" allowBlank="1" showInputMessage="1" showErrorMessage="1" errorTitle="Valor fuera de rango" error="Ingrese un valor correcto" sqref="E21" xr:uid="{B3C6DDBA-55D4-4A1B-99B7-4E550AAF7C0E}">
      <formula1>0</formula1>
      <formula2>100</formula2>
    </dataValidation>
    <dataValidation type="whole" allowBlank="1" showInputMessage="1" showErrorMessage="1" errorTitle="Valor fuera de rango" error="Ingrese un valor correcto" sqref="E22" xr:uid="{CF8DEC4B-9A0E-4541-88D3-7F5C7A6807C0}">
      <formula1>0</formula1>
      <formula2>100</formula2>
    </dataValidation>
    <dataValidation type="whole" allowBlank="1" showInputMessage="1" showErrorMessage="1" errorTitle="Valor fuera de rango" error="Ingrese un valor correcto" sqref="E23" xr:uid="{12203489-9368-4F09-97D8-649FFD657BBB}">
      <formula1>0</formula1>
      <formula2>100</formula2>
    </dataValidation>
    <dataValidation type="whole" allowBlank="1" showInputMessage="1" showErrorMessage="1" errorTitle="Valor fuera de rango" error="Ingrese un valor correcto" sqref="E24" xr:uid="{B64FCBBA-6788-4913-A0F9-50E86C14284A}">
      <formula1>0</formula1>
      <formula2>100</formula2>
    </dataValidation>
    <dataValidation type="whole" allowBlank="1" showInputMessage="1" showErrorMessage="1" errorTitle="Valor fuera de rango" error="Ingrese un valor correcto" sqref="E25" xr:uid="{01A44DF0-0F9E-4736-9BA9-7670ABD888DB}">
      <formula1>0</formula1>
      <formula2>100</formula2>
    </dataValidation>
    <dataValidation type="whole" allowBlank="1" showInputMessage="1" showErrorMessage="1" errorTitle="Valor fuera de rango" error="Ingrese un valor correcto" sqref="E26" xr:uid="{09BEF025-9563-445B-A34A-2F7655AAF9F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GRAMM023A</vt:lpstr>
      <vt:lpstr>GRAMM023B</vt:lpstr>
      <vt:lpstr>GRAMM023C</vt:lpstr>
      <vt:lpstr>GRAMM024A</vt:lpstr>
      <vt:lpstr>GRAMM024B</vt:lpstr>
      <vt:lpstr>GRAMM024C</vt:lpstr>
      <vt:lpstr>SPELL023C</vt:lpstr>
      <vt:lpstr>SPELL024C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2026-04-16T17:14:45Z</dcterms:created>
  <dcterms:modified xsi:type="dcterms:W3CDTF">2026-04-16T17:15:34Z</dcterms:modified>
</cp:coreProperties>
</file>